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L:\Academic Senate\Department\Academic Senate\Agenda and Documents\2018 - FALL\091018\"/>
    </mc:Choice>
  </mc:AlternateContent>
  <bookViews>
    <workbookView xWindow="0" yWindow="0" windowWidth="23040" windowHeight="8235" tabRatio="602" activeTab="3"/>
  </bookViews>
  <sheets>
    <sheet name="Cover Page" sheetId="23" r:id="rId1"/>
    <sheet name="Do First" sheetId="10" r:id="rId2"/>
    <sheet name="Part I - Basic Skills Funding" sheetId="4" r:id="rId3"/>
    <sheet name="Part II - Basic Skills Expend." sheetId="5" r:id="rId4"/>
    <sheet name="Part III -Summary&amp;Certification" sheetId="27" r:id="rId5"/>
    <sheet name="Districts-Colleges" sheetId="21" state="hidden" r:id="rId6"/>
    <sheet name="Cat Flex List" sheetId="26" state="hidden" r:id="rId7"/>
    <sheet name="Yes-No" sheetId="25" state="hidden" r:id="rId8"/>
  </sheets>
  <externalReferences>
    <externalReference r:id="rId9"/>
    <externalReference r:id="rId10"/>
    <externalReference r:id="rId11"/>
    <externalReference r:id="rId12"/>
    <externalReference r:id="rId13"/>
    <externalReference r:id="rId14"/>
    <externalReference r:id="rId15"/>
  </externalReferences>
  <definedNames>
    <definedName name="\c" localSheetId="6">'[1]Special Class FTES calc'!#REF!</definedName>
    <definedName name="\c" localSheetId="7">'[1]Special Class FTES calc'!#REF!</definedName>
    <definedName name="_ftn1" localSheetId="3">'Part II - Basic Skills Expend.'!#REF!</definedName>
    <definedName name="_ftn2" localSheetId="3">'Part II - Basic Skills Expend.'!#REF!</definedName>
    <definedName name="_ftn3" localSheetId="3">'Part II - Basic Skills Expend.'!#REF!</definedName>
    <definedName name="_ftn4" localSheetId="3">'Part II - Basic Skills Expend.'!#REF!</definedName>
    <definedName name="_ftnref1" localSheetId="3">'Part II - Basic Skills Expend.'!#REF!</definedName>
    <definedName name="_ftnref2" localSheetId="3">'Part II - Basic Skills Expend.'!#REF!</definedName>
    <definedName name="_ftnref3" localSheetId="3">'Part II - Basic Skills Expend.'!#REF!</definedName>
    <definedName name="_ftnref4" localSheetId="3">'Part II - Basic Skills Expend.'!#REF!</definedName>
    <definedName name="CCC_Flexibility_Categorical_Programs">'Cat Flex List'!$A$9:$A$29</definedName>
    <definedName name="CCD">'[2]CCDs, CCCs'!$A$2:$A$74</definedName>
    <definedName name="College">'[3]Districts-Colleges'!$C$2:$C$118</definedName>
    <definedName name="colleges" localSheetId="6">'[4]districts colleges'!$C$2:$C$118</definedName>
    <definedName name="colleges" localSheetId="0">'[5]districts colleges'!$C$2:$C$115</definedName>
    <definedName name="colleges" localSheetId="4">'[6]Districts-Colleges'!$C$2:$C$118</definedName>
    <definedName name="colleges" localSheetId="7">'[4]districts colleges'!$C$2:$C$118</definedName>
    <definedName name="colleges">'Districts-Colleges'!$C$2:$C$118</definedName>
    <definedName name="creditnoncredit" localSheetId="6">'[4]districts colleges'!$G$2:$G$4</definedName>
    <definedName name="creditnoncredit" localSheetId="7">'[4]districts colleges'!$G$2:$G$4</definedName>
    <definedName name="creditnoncredit">'Districts-Colleges'!$G$2:$G$4</definedName>
    <definedName name="District">'[3]Districts-Colleges'!$A$2:$A$74</definedName>
    <definedName name="districts" localSheetId="6">'[4]districts colleges'!$A$2:$A$74</definedName>
    <definedName name="districts" localSheetId="0">'[5]districts colleges'!$A$2:$A$74</definedName>
    <definedName name="districts" localSheetId="4">'[6]Districts-Colleges'!$A$2:$A$74</definedName>
    <definedName name="districts" localSheetId="7">'[4]districts colleges'!$A$2:$A$74</definedName>
    <definedName name="districts">'Districts-Colleges'!$A$2:$A$74</definedName>
    <definedName name="_xlnm.Print_Area" localSheetId="1">'Do First'!$A$1:$L$44</definedName>
    <definedName name="_xlnm.Print_Area" localSheetId="2">'Part I - Basic Skills Funding'!$A$1:$F$46</definedName>
    <definedName name="_xlnm.Print_Area" localSheetId="3">'Part II - Basic Skills Expend.'!$A$1:$H$49</definedName>
    <definedName name="_xlnm.Print_Area" localSheetId="4">'Part III -Summary&amp;Certification'!$A$1:$E$42</definedName>
    <definedName name="Print_Area_MI" localSheetId="6">#REF!</definedName>
    <definedName name="Print_Area_MI" localSheetId="7">#REF!</definedName>
    <definedName name="Print_Area_MI">#REF!</definedName>
    <definedName name="q">'[7]districts colleges'!$C$2:$C$115</definedName>
    <definedName name="Select_Credit_or_NonCredit">'Districts-Colleges'!$G$3:$G$4</definedName>
    <definedName name="YesNo" localSheetId="6">[4]yesno!$A$2:$A$4</definedName>
    <definedName name="YesNo">'Yes-No'!$A$2:$A$4</definedName>
  </definedNames>
  <calcPr calcId="152511"/>
</workbook>
</file>

<file path=xl/calcChain.xml><?xml version="1.0" encoding="utf-8"?>
<calcChain xmlns="http://schemas.openxmlformats.org/spreadsheetml/2006/main">
  <c r="C24" i="5" l="1"/>
  <c r="B9" i="27" l="1"/>
  <c r="B25" i="27" l="1"/>
  <c r="A25" i="27"/>
  <c r="A5" i="4"/>
  <c r="A4" i="4"/>
  <c r="A4" i="5" s="1"/>
  <c r="E17" i="4" l="1"/>
  <c r="B10" i="27" s="1"/>
  <c r="B8" i="27"/>
  <c r="A1" i="4" l="1"/>
  <c r="B16" i="23" l="1"/>
  <c r="C119" i="21"/>
  <c r="A2" i="5"/>
  <c r="A5" i="5" l="1"/>
  <c r="A1" i="5"/>
</calcChain>
</file>

<file path=xl/comments1.xml><?xml version="1.0" encoding="utf-8"?>
<comments xmlns="http://schemas.openxmlformats.org/spreadsheetml/2006/main">
  <authors>
    <author>Lawrence, David</author>
  </authors>
  <commentList>
    <comment ref="B16" authorId="0" shapeId="0">
      <text>
        <r>
          <rPr>
            <sz val="9"/>
            <color indexed="81"/>
            <rFont val="Tahoma"/>
            <family val="2"/>
          </rPr>
          <t xml:space="preserve">
This will autopopulate once district and college are selected on the "Do First" tab</t>
        </r>
      </text>
    </comment>
  </commentList>
</comments>
</file>

<file path=xl/comments2.xml><?xml version="1.0" encoding="utf-8"?>
<comments xmlns="http://schemas.openxmlformats.org/spreadsheetml/2006/main">
  <authors>
    <author>Guiney, Chantee</author>
  </authors>
  <commentList>
    <comment ref="A4" authorId="0" shapeId="0">
      <text>
        <r>
          <rPr>
            <sz val="9"/>
            <color indexed="81"/>
            <rFont val="Tahoma"/>
            <family val="2"/>
          </rPr>
          <t xml:space="preserve">
This will autopopulate once district and college are selected on the "Do First" tab</t>
        </r>
      </text>
    </comment>
    <comment ref="A5" authorId="0" shapeId="0">
      <text>
        <r>
          <rPr>
            <sz val="9"/>
            <color indexed="81"/>
            <rFont val="Tahoma"/>
            <family val="2"/>
          </rPr>
          <t xml:space="preserve">
This will autopopulate once district and college are selected on the "Do First" tab</t>
        </r>
      </text>
    </comment>
  </commentList>
</comments>
</file>

<file path=xl/comments3.xml><?xml version="1.0" encoding="utf-8"?>
<comments xmlns="http://schemas.openxmlformats.org/spreadsheetml/2006/main">
  <authors>
    <author>Guiney, Chantee</author>
  </authors>
  <commentList>
    <comment ref="A4" authorId="0" shapeId="0">
      <text>
        <r>
          <rPr>
            <sz val="9"/>
            <color indexed="81"/>
            <rFont val="Tahoma"/>
            <family val="2"/>
          </rPr>
          <t xml:space="preserve">This will autopopulate once district and college are selected on the "Do First" tab
</t>
        </r>
      </text>
    </comment>
    <comment ref="A5" authorId="0" shapeId="0">
      <text>
        <r>
          <rPr>
            <sz val="9"/>
            <color indexed="81"/>
            <rFont val="Tahoma"/>
            <family val="2"/>
          </rPr>
          <t xml:space="preserve">
This will autopopulate once district and college are selected on the "Do First" tab</t>
        </r>
      </text>
    </comment>
  </commentList>
</comments>
</file>

<file path=xl/comments4.xml><?xml version="1.0" encoding="utf-8"?>
<comments xmlns="http://schemas.openxmlformats.org/spreadsheetml/2006/main">
  <authors>
    <author>Guiney, Chantee</author>
  </authors>
  <commentList>
    <comment ref="A25" authorId="0" shapeId="0">
      <text>
        <r>
          <rPr>
            <sz val="9"/>
            <color indexed="81"/>
            <rFont val="Tahoma"/>
            <family val="2"/>
          </rPr>
          <t xml:space="preserve">
This will autopopulate once district and college are selected on the "Do First" tab</t>
        </r>
      </text>
    </comment>
    <comment ref="B25" authorId="0" shapeId="0">
      <text>
        <r>
          <rPr>
            <sz val="9"/>
            <color indexed="81"/>
            <rFont val="Tahoma"/>
            <family val="2"/>
          </rPr>
          <t xml:space="preserve">
This will autopopulate once district and college are selected on the "Do First" tab</t>
        </r>
      </text>
    </comment>
  </commentList>
</comments>
</file>

<file path=xl/comments5.xml><?xml version="1.0" encoding="utf-8"?>
<comments xmlns="http://schemas.openxmlformats.org/spreadsheetml/2006/main">
  <authors>
    <author>Orta, Jason</author>
  </authors>
  <commentList>
    <comment ref="J30" authorId="0" shapeId="0">
      <text>
        <r>
          <rPr>
            <b/>
            <sz val="9"/>
            <color indexed="81"/>
            <rFont val="Tahoma"/>
            <family val="2"/>
          </rPr>
          <t>Orta, Jason:</t>
        </r>
        <r>
          <rPr>
            <sz val="9"/>
            <color indexed="81"/>
            <rFont val="Tahoma"/>
            <family val="2"/>
          </rPr>
          <t xml:space="preserve">
Moved to bottom for the list because it was in the way…
</t>
        </r>
      </text>
    </comment>
  </commentList>
</comments>
</file>

<file path=xl/sharedStrings.xml><?xml version="1.0" encoding="utf-8"?>
<sst xmlns="http://schemas.openxmlformats.org/spreadsheetml/2006/main" count="397" uniqueCount="365">
  <si>
    <t>Basic instructions:</t>
  </si>
  <si>
    <t>Blue colored cells indicate a pre-populated cell and cannot be modified.</t>
  </si>
  <si>
    <t>Gray colored cells indicate a formula and cannot be modified.</t>
  </si>
  <si>
    <t>District</t>
  </si>
  <si>
    <t xml:space="preserve">College  </t>
  </si>
  <si>
    <t>Allan Hancock CCD</t>
  </si>
  <si>
    <t>Alameda College</t>
  </si>
  <si>
    <t>Antelope Valley CCD</t>
  </si>
  <si>
    <t>Allan Hancock College</t>
  </si>
  <si>
    <t>Barstow CCD</t>
  </si>
  <si>
    <t>American River College</t>
  </si>
  <si>
    <t>Butte CCD</t>
  </si>
  <si>
    <t>Antelope Valley College</t>
  </si>
  <si>
    <t>Cabrillo CCD</t>
  </si>
  <si>
    <t>Bakersfield College</t>
  </si>
  <si>
    <t>Cerritos CCD</t>
  </si>
  <si>
    <t>Barstow College</t>
  </si>
  <si>
    <t>Chabot-Las Positas CCD</t>
  </si>
  <si>
    <t>Berkeley City College</t>
  </si>
  <si>
    <t>Chaffey CCD</t>
  </si>
  <si>
    <t>Butte College</t>
  </si>
  <si>
    <t>Citrus CCD</t>
  </si>
  <si>
    <t>Cabrillo College</t>
  </si>
  <si>
    <t>Coast CCD</t>
  </si>
  <si>
    <t>Canada College</t>
  </si>
  <si>
    <t>Compton CCD</t>
  </si>
  <si>
    <t>College of the Canyons</t>
  </si>
  <si>
    <t>Contra Costa CCD</t>
  </si>
  <si>
    <t>Cerritos College</t>
  </si>
  <si>
    <t>Copper Mt. CCD</t>
  </si>
  <si>
    <t>Cerro Coso College</t>
  </si>
  <si>
    <t>Desert CCD</t>
  </si>
  <si>
    <t>Chabot College</t>
  </si>
  <si>
    <t>El Camino CCD</t>
  </si>
  <si>
    <t>Chaffey College</t>
  </si>
  <si>
    <t>Feather River CCD</t>
  </si>
  <si>
    <t>Citrus College</t>
  </si>
  <si>
    <t>Foothill-DeAnza CCD</t>
  </si>
  <si>
    <t>Coastline College</t>
  </si>
  <si>
    <t>Gavilan Joint CCD</t>
  </si>
  <si>
    <t>Columbia College</t>
  </si>
  <si>
    <t>Glendale CCD</t>
  </si>
  <si>
    <t>Compton College</t>
  </si>
  <si>
    <t>Grossmont Cuyamaca CCD</t>
  </si>
  <si>
    <t>Contra Costa College</t>
  </si>
  <si>
    <t>Hartnell CCD</t>
  </si>
  <si>
    <t xml:space="preserve">Copper Mt. College </t>
  </si>
  <si>
    <t>Imperial CCD</t>
  </si>
  <si>
    <t>Cosumnes River College</t>
  </si>
  <si>
    <t>Kern CCD</t>
  </si>
  <si>
    <t>Crafton Hills College</t>
  </si>
  <si>
    <t>Lake Tahoe CCD</t>
  </si>
  <si>
    <t>Cuesta College</t>
  </si>
  <si>
    <t>Lassen CCD</t>
  </si>
  <si>
    <t>Cuyamaca College</t>
  </si>
  <si>
    <t xml:space="preserve">Long Beach CCD </t>
  </si>
  <si>
    <t>Cypress College</t>
  </si>
  <si>
    <t>Los Angeles CCD</t>
  </si>
  <si>
    <t>De Anza College</t>
  </si>
  <si>
    <t>Los Rios CCD</t>
  </si>
  <si>
    <t>College of the Desert</t>
  </si>
  <si>
    <t>Marin CCD</t>
  </si>
  <si>
    <t>Diablo Valley College</t>
  </si>
  <si>
    <t>Mendocino-Lake CCD</t>
  </si>
  <si>
    <t>East Los Angeles College</t>
  </si>
  <si>
    <t>Merced CCD</t>
  </si>
  <si>
    <t>El Camino College</t>
  </si>
  <si>
    <t>Mira Costa CCD</t>
  </si>
  <si>
    <t>Evergreen Valley College</t>
  </si>
  <si>
    <t>Monterey Peninsula CCD</t>
  </si>
  <si>
    <t>Feather River College</t>
  </si>
  <si>
    <t>Mt. San Antonio CCD</t>
  </si>
  <si>
    <t>Folsom Lake</t>
  </si>
  <si>
    <t>Mt. San Jacinto CCD</t>
  </si>
  <si>
    <t>Foothill College</t>
  </si>
  <si>
    <t>Napa Valley CCD</t>
  </si>
  <si>
    <t>Fresno City College</t>
  </si>
  <si>
    <t>North Orange County CCD</t>
  </si>
  <si>
    <t>Fullerton College</t>
  </si>
  <si>
    <t>Ohlone CCD</t>
  </si>
  <si>
    <t>Gavilan College</t>
  </si>
  <si>
    <t>Palo Verde CCD</t>
  </si>
  <si>
    <t>Glendale College</t>
  </si>
  <si>
    <t>Palomar CCD</t>
  </si>
  <si>
    <t>Golden West College</t>
  </si>
  <si>
    <t>Pasadena Area CCD</t>
  </si>
  <si>
    <t>Grossmont College</t>
  </si>
  <si>
    <t>Peralta CCD</t>
  </si>
  <si>
    <t>Hartnell College</t>
  </si>
  <si>
    <t>Rancho Santiago CCD</t>
  </si>
  <si>
    <t>Imperial Valley College</t>
  </si>
  <si>
    <t>Redwoods CCD</t>
  </si>
  <si>
    <t>Irvine Valley College</t>
  </si>
  <si>
    <t>Rio Hondo CCD</t>
  </si>
  <si>
    <t>Lake Tahoe College</t>
  </si>
  <si>
    <t>Riverside CCD</t>
  </si>
  <si>
    <t>Laney College</t>
  </si>
  <si>
    <t>San Bernardino CCD</t>
  </si>
  <si>
    <t>Las Positas College</t>
  </si>
  <si>
    <t>San Diego CCD</t>
  </si>
  <si>
    <t>Lassen College</t>
  </si>
  <si>
    <t>San Francisco CCD</t>
  </si>
  <si>
    <t>Long Beach City College</t>
  </si>
  <si>
    <t>San Joaquin Delta CCD</t>
  </si>
  <si>
    <t>Los Angeles City College</t>
  </si>
  <si>
    <t>San Jose-Evergreen CCD</t>
  </si>
  <si>
    <t>Los Angeles Harbor College</t>
  </si>
  <si>
    <t>San Luis Obispo CCD</t>
  </si>
  <si>
    <t>Los Angeles Mission College</t>
  </si>
  <si>
    <t>San Mateo CCD</t>
  </si>
  <si>
    <t>Los Angeles Pierce College</t>
  </si>
  <si>
    <t>Santa Barbara CCD</t>
  </si>
  <si>
    <t>Los Angeles Southwest College</t>
  </si>
  <si>
    <t>Santa Clarita CCD</t>
  </si>
  <si>
    <t>Los Angeles Trade-Tech College</t>
  </si>
  <si>
    <t>Santa Monica CCD</t>
  </si>
  <si>
    <t>Los Angeles Valley College</t>
  </si>
  <si>
    <t>Sequoias CCD</t>
  </si>
  <si>
    <t>Los Medanos College</t>
  </si>
  <si>
    <t>Shasta-Tehama-Trinity CCD</t>
  </si>
  <si>
    <t>Marin College</t>
  </si>
  <si>
    <t>Sierra CCD</t>
  </si>
  <si>
    <t>Mendocino College</t>
  </si>
  <si>
    <t>Siskiyou Joint CCD</t>
  </si>
  <si>
    <t>Merced College</t>
  </si>
  <si>
    <t>Solano CCD</t>
  </si>
  <si>
    <t>Merritt College</t>
  </si>
  <si>
    <t>Sonoma County CCD</t>
  </si>
  <si>
    <t>Mira Costa College</t>
  </si>
  <si>
    <t>South Orange County CCD</t>
  </si>
  <si>
    <t>Mission College</t>
  </si>
  <si>
    <t>Southwestern CCD</t>
  </si>
  <si>
    <t>Modesto Junior College</t>
  </si>
  <si>
    <t>State Center CCD</t>
  </si>
  <si>
    <t>Monterey Peninsula College</t>
  </si>
  <si>
    <t>Ventura CCD</t>
  </si>
  <si>
    <t>Moorpark College</t>
  </si>
  <si>
    <t>Victor Valley CCD</t>
  </si>
  <si>
    <t>Moreno Valley College</t>
  </si>
  <si>
    <t>West Hills CCD</t>
  </si>
  <si>
    <t>Mt. San Antonio College</t>
  </si>
  <si>
    <t>West Kern CCD</t>
  </si>
  <si>
    <t>Mt. San Jacinto College</t>
  </si>
  <si>
    <t>West Valley CCD</t>
  </si>
  <si>
    <t>Napa College</t>
  </si>
  <si>
    <t>Yosemite CCD</t>
  </si>
  <si>
    <t>Norco College</t>
  </si>
  <si>
    <t>Yuba CCD</t>
  </si>
  <si>
    <t>Ohlone College</t>
  </si>
  <si>
    <t>Orange Coast College</t>
  </si>
  <si>
    <t>Oxnard College</t>
  </si>
  <si>
    <t>Palo Verde College</t>
  </si>
  <si>
    <t>Palomar College</t>
  </si>
  <si>
    <t>Pasadena City College</t>
  </si>
  <si>
    <t>Porterville College</t>
  </si>
  <si>
    <t>College of the Redwoods</t>
  </si>
  <si>
    <t>Reedley College</t>
  </si>
  <si>
    <t>Rio Hondo College</t>
  </si>
  <si>
    <t>Riverside College</t>
  </si>
  <si>
    <t>Sacramento City College</t>
  </si>
  <si>
    <t>Saddleback College</t>
  </si>
  <si>
    <t>San Bernardino Valley College</t>
  </si>
  <si>
    <t>San Diego City College</t>
  </si>
  <si>
    <t>San Diego Mesa College</t>
  </si>
  <si>
    <t>San Diego Miramar College</t>
  </si>
  <si>
    <t>San Francisco City College</t>
  </si>
  <si>
    <t>San Joaquin Delta College</t>
  </si>
  <si>
    <t>San Jose City College</t>
  </si>
  <si>
    <t>College of San Mateo</t>
  </si>
  <si>
    <t>Santa Ana College</t>
  </si>
  <si>
    <t>Santa Barbara City College</t>
  </si>
  <si>
    <t>Santa Monica College</t>
  </si>
  <si>
    <t>Santa Rosa Junior College</t>
  </si>
  <si>
    <t>Santiago Canyon College</t>
  </si>
  <si>
    <t>College of the Sequoias</t>
  </si>
  <si>
    <t>Shasta College</t>
  </si>
  <si>
    <t>Sierra College</t>
  </si>
  <si>
    <t>College of the Siskiyous</t>
  </si>
  <si>
    <t>Skyline College</t>
  </si>
  <si>
    <t>Solano College</t>
  </si>
  <si>
    <t>Southwestern College</t>
  </si>
  <si>
    <t>Taft College</t>
  </si>
  <si>
    <t>Ventura College</t>
  </si>
  <si>
    <t>Victor Valley College</t>
  </si>
  <si>
    <t>West Hills Coalinga College</t>
  </si>
  <si>
    <t>West Hills Lemoore College</t>
  </si>
  <si>
    <t>West Los Angeles College</t>
  </si>
  <si>
    <t>West Valley College</t>
  </si>
  <si>
    <t>Woodland College</t>
  </si>
  <si>
    <t>Yuba College</t>
  </si>
  <si>
    <t>Credit</t>
  </si>
  <si>
    <t>Noncredit</t>
  </si>
  <si>
    <t>Select Credit or Noncredit</t>
  </si>
  <si>
    <t>Select district</t>
  </si>
  <si>
    <t>Select college</t>
  </si>
  <si>
    <t>Cover Page</t>
  </si>
  <si>
    <t>Yellow highlighted cells allow you to enter a value, either by selecting from a drop down list or typing in the cell.</t>
  </si>
  <si>
    <t>Do First</t>
  </si>
  <si>
    <t>+</t>
  </si>
  <si>
    <t>-</t>
  </si>
  <si>
    <t>Select Yes or No</t>
  </si>
  <si>
    <t>Yes</t>
  </si>
  <si>
    <t>No</t>
  </si>
  <si>
    <t xml:space="preserve"> California Community Colleges Legislative Reporting Requirement - 2011-12</t>
  </si>
  <si>
    <t>Utilization of Categorical Flexibility Provision</t>
  </si>
  <si>
    <t>DISTRICT</t>
  </si>
  <si>
    <t>CBO or Designee</t>
  </si>
  <si>
    <t>Jeanette L. Gordon, Chief Financial Officer</t>
  </si>
  <si>
    <t xml:space="preserve">NO FUNDS TRANSFERRED </t>
  </si>
  <si>
    <t>Total 2011-12 Statewide Funding</t>
  </si>
  <si>
    <t>Amount Moved Out of Category</t>
  </si>
  <si>
    <t>Amount Moved Into Category</t>
  </si>
  <si>
    <t>Childcare Tax Bail Out</t>
  </si>
  <si>
    <t>Equal Employment Opportunity</t>
  </si>
  <si>
    <t xml:space="preserve">Economic Development  </t>
  </si>
  <si>
    <t xml:space="preserve">Apprenticeship </t>
  </si>
  <si>
    <t xml:space="preserve">Part-time Faculty Office Hours </t>
  </si>
  <si>
    <t xml:space="preserve">Part-time Faculty Health Insurance </t>
  </si>
  <si>
    <t xml:space="preserve">Part-time Faculty Compensation </t>
  </si>
  <si>
    <t xml:space="preserve">Matriculation </t>
  </si>
  <si>
    <t xml:space="preserve">Transfer Education and Articulation </t>
  </si>
  <si>
    <t xml:space="preserve">Physical Plant and Instructional Support </t>
  </si>
  <si>
    <t>Career Technical Education *</t>
  </si>
  <si>
    <t>XXX</t>
  </si>
  <si>
    <t xml:space="preserve">Student Financial Aid Administration </t>
  </si>
  <si>
    <t>Foster Care Education Program</t>
  </si>
  <si>
    <t xml:space="preserve">Fund for Student Success </t>
  </si>
  <si>
    <t xml:space="preserve">CalWORKs  </t>
  </si>
  <si>
    <t>Student Success Initiative - Basic Skills</t>
  </si>
  <si>
    <t>Nursing Support</t>
  </si>
  <si>
    <t>Disabled Students</t>
  </si>
  <si>
    <t>Extended Opportunity Programs &amp; Services</t>
  </si>
  <si>
    <t xml:space="preserve">CARE </t>
  </si>
  <si>
    <t>Telecom &amp; Technology Services</t>
  </si>
  <si>
    <r>
      <t xml:space="preserve">Funds may be transferred </t>
    </r>
    <r>
      <rPr>
        <b/>
        <sz val="11"/>
        <color indexed="8"/>
        <rFont val="Calibri"/>
        <family val="2"/>
      </rPr>
      <t>out of</t>
    </r>
    <r>
      <rPr>
        <sz val="10"/>
        <rFont val="Arial"/>
        <family val="2"/>
      </rPr>
      <t xml:space="preserve"> any</t>
    </r>
    <r>
      <rPr>
        <b/>
        <sz val="11"/>
        <color indexed="8"/>
        <rFont val="Calibri"/>
        <family val="2"/>
      </rPr>
      <t xml:space="preserve"> shaded</t>
    </r>
    <r>
      <rPr>
        <sz val="10"/>
        <rFont val="Arial"/>
        <family val="2"/>
      </rPr>
      <t xml:space="preserve"> categorical program and </t>
    </r>
    <r>
      <rPr>
        <b/>
        <sz val="11"/>
        <color indexed="8"/>
        <rFont val="Calibri"/>
        <family val="2"/>
      </rPr>
      <t>into</t>
    </r>
    <r>
      <rPr>
        <sz val="10"/>
        <rFont val="Arial"/>
        <family val="2"/>
      </rPr>
      <t xml:space="preserve"> any categorical program shown on this page.</t>
    </r>
  </si>
  <si>
    <t>* Career Technical Education is funded elsewhere in the budget and is not included in the flexibility provision.</t>
  </si>
  <si>
    <t xml:space="preserve">** The Chancellor may adjust allocations for these programs in support of statewide and regional functions. </t>
  </si>
  <si>
    <t>2011 State Budget Act (SB 87, Item 6870-101-0001, Provision 28)</t>
  </si>
  <si>
    <t>Enter whole numbers only</t>
  </si>
  <si>
    <t xml:space="preserve">cell: </t>
  </si>
  <si>
    <t>Select the CCC Categorical Program</t>
  </si>
  <si>
    <t>Clovis College</t>
  </si>
  <si>
    <t>North Orange School of Coninuing Ed</t>
  </si>
  <si>
    <t>San Diego Continuing Education</t>
  </si>
  <si>
    <t>includes NOSCE and SDCE</t>
  </si>
  <si>
    <t>Year-End Expenditures Report</t>
  </si>
  <si>
    <t>Report Due</t>
  </si>
  <si>
    <t xml:space="preserve">  </t>
  </si>
  <si>
    <t>For assistance in completing this report, please contact:</t>
  </si>
  <si>
    <t>college needs to review the actual expenditures and make necessary adjustments.  If balance</t>
  </si>
  <si>
    <t xml:space="preserve">District:  </t>
  </si>
  <si>
    <t xml:space="preserve">College:  </t>
  </si>
  <si>
    <t>You will be able to enter whole numbers only (no cents).</t>
  </si>
  <si>
    <t xml:space="preserve">                                                Specific Entry Instructions</t>
  </si>
  <si>
    <t>If the balance is negative, then final expenditures exceed the allocation available and the college</t>
  </si>
  <si>
    <t>This workbook contains 5 protected spreadsheets in the following order:</t>
  </si>
  <si>
    <t xml:space="preserve">You may enter data in spreadsheets 2-5. Use the tab key to move around in each spreadsheet. At the bottom of some of </t>
  </si>
  <si>
    <t>then the balance should be zero.</t>
  </si>
  <si>
    <r>
      <t xml:space="preserve">needs to review the actual expenditures and make necessary adjustments.  </t>
    </r>
    <r>
      <rPr>
        <b/>
        <sz val="12"/>
        <rFont val="Calibri"/>
        <family val="2"/>
      </rPr>
      <t>The Year-End</t>
    </r>
  </si>
  <si>
    <t>Professional Development</t>
  </si>
  <si>
    <t xml:space="preserve">If the balance is positive, then the final expenditures do not fully expend the allocation. The </t>
  </si>
  <si>
    <t>Expenditures Report cannot be submitted if balance is negative.</t>
  </si>
  <si>
    <t>must include district-related expenditures in one or more of their college's Year-End Expenditures Report(s).</t>
  </si>
  <si>
    <t xml:space="preserve">the spreadsheets (or the back of the page if printed) are specific entry instructions for certain cells or other instructions. </t>
  </si>
  <si>
    <t>E10</t>
  </si>
  <si>
    <t xml:space="preserve">You may use additional rows to complete your data entry in Part I or Part II. Be careful not to delete any formulas as it will impact </t>
  </si>
  <si>
    <t>2016-17</t>
  </si>
  <si>
    <t xml:space="preserve">Non-Allowable Expenditures 
</t>
  </si>
  <si>
    <r>
      <rPr>
        <b/>
        <sz val="12"/>
        <rFont val="Calibri"/>
        <family val="2"/>
      </rPr>
      <t>1. Gifts</t>
    </r>
    <r>
      <rPr>
        <sz val="12"/>
        <rFont val="Calibri"/>
        <family val="2"/>
      </rPr>
      <t xml:space="preserve"> -- funds may not be used for gifts or monetary awards of any kind. Expenditures for a public purpose are not considered a gift of public funds; such expenditures must be coordinated with financial aid departments and be within a student’s cost of attendance.</t>
    </r>
  </si>
  <si>
    <r>
      <rPr>
        <b/>
        <sz val="12"/>
        <rFont val="Calibri"/>
        <family val="2"/>
      </rPr>
      <t>2. Stipends for Students</t>
    </r>
    <r>
      <rPr>
        <sz val="12"/>
        <rFont val="Calibri"/>
        <family val="2"/>
      </rPr>
      <t xml:space="preserve"> -- funds may not be used to pay stipends to students for participation in program or classroom activities.</t>
    </r>
  </si>
  <si>
    <r>
      <t>3. Political Contributions</t>
    </r>
    <r>
      <rPr>
        <sz val="12"/>
        <rFont val="Calibri"/>
        <family val="2"/>
      </rPr>
      <t xml:space="preserve"> -- funds may not be used to pay for political contributions.</t>
    </r>
  </si>
  <si>
    <r>
      <rPr>
        <b/>
        <sz val="12"/>
        <rFont val="Calibri"/>
        <family val="2"/>
      </rPr>
      <t xml:space="preserve">5. Supplanting </t>
    </r>
    <r>
      <rPr>
        <sz val="12"/>
        <rFont val="Calibri"/>
        <family val="2"/>
      </rPr>
      <t>-- Any funds spent on these programs should supplement, not replace, general or state categorical (restricted) district funds expended on similar program activities prior to the availability of program funding. This restriction applies to categorical programs and any other federal, state, and county programs.</t>
    </r>
  </si>
  <si>
    <t>Basic Skills Initiative</t>
  </si>
  <si>
    <t>basicskills@cccco.edu</t>
  </si>
  <si>
    <t xml:space="preserve">2016-17 Basic Skills Initiative Year-End Expenditures Report </t>
  </si>
  <si>
    <t>for fiscal reporting period July 1, 2016 - June 30, 2018</t>
  </si>
  <si>
    <t>BASIC SKILLS INITIATIVE (BSI)</t>
  </si>
  <si>
    <r>
      <t xml:space="preserve">Submit the Year-End Expenditures Report no later than </t>
    </r>
    <r>
      <rPr>
        <b/>
        <u/>
        <sz val="12"/>
        <color rgb="FFFF0000"/>
        <rFont val="Calibri"/>
        <family val="2"/>
      </rPr>
      <t>Monday, October 1, 2018</t>
    </r>
    <r>
      <rPr>
        <b/>
        <u/>
        <sz val="12"/>
        <rFont val="Calibri"/>
        <family val="2"/>
      </rPr>
      <t>.</t>
    </r>
  </si>
  <si>
    <t xml:space="preserve">Chantee Guiney - cguiney@cccco.edu - 916-322-4260 </t>
  </si>
  <si>
    <t>1)</t>
  </si>
  <si>
    <t>2)</t>
  </si>
  <si>
    <t>3)</t>
  </si>
  <si>
    <t>4)</t>
  </si>
  <si>
    <t>5)</t>
  </si>
  <si>
    <t>the entire spreadsheet.  If you need additional assistance, please contact Chantee Guiney, as listed above.</t>
  </si>
  <si>
    <t>To print the entire workbook, go to the File menu, select &lt;Print&gt;, and &lt;Entire Workbook&gt;.  Select double-sided.</t>
  </si>
  <si>
    <t>Part I: Basic Skills Funding</t>
  </si>
  <si>
    <t xml:space="preserve">Total 2016-17 Basic Skills Allocation </t>
  </si>
  <si>
    <t xml:space="preserve">Part II: Basic Skills Expenditures </t>
  </si>
  <si>
    <r>
      <rPr>
        <b/>
        <sz val="12"/>
        <rFont val="Calibri"/>
        <family val="2"/>
      </rPr>
      <t>4. Courses</t>
    </r>
    <r>
      <rPr>
        <sz val="12"/>
        <rFont val="Calibri"/>
        <family val="2"/>
      </rPr>
      <t xml:space="preserve"> -- funds may not be used to pay for the delivery of courses that generate full time 
equivalent students (FTES).</t>
    </r>
  </si>
  <si>
    <t xml:space="preserve">                                            2016-17 Basic Skills Year-End Expenditures Report</t>
  </si>
  <si>
    <t xml:space="preserve">                                                Part I: Basic Skills Funding</t>
  </si>
  <si>
    <t xml:space="preserve">If all of the 2016-17 Basic Skills categorical program allocation funds have been accounted for on this report, </t>
  </si>
  <si>
    <t>Expenditures (Part II: Basic Skills Expenditures)."</t>
  </si>
  <si>
    <t xml:space="preserve">This cell is the sum of: "Total 2016-17 Basic Skills Allocation" minus "Total 2016-17 Basic Skills </t>
  </si>
  <si>
    <t>Part II: Basic Skills Expenditures</t>
  </si>
  <si>
    <t>Signature, Chief Business Officer</t>
  </si>
  <si>
    <t>Signature, Academic Senate President</t>
  </si>
  <si>
    <t>Signature, Chief Executive Officer</t>
  </si>
  <si>
    <t>College</t>
  </si>
  <si>
    <t>are true and accurate.</t>
  </si>
  <si>
    <t>CERTIFICATION</t>
  </si>
  <si>
    <t>Total 2016-17 Basic Skills Allocation</t>
  </si>
  <si>
    <t>Total 2016-17 Basic Skills Expenditures</t>
  </si>
  <si>
    <t>Multi-college districts that use any portion of the Basic Skills Initiative allocation to conduct authorized basic skills-related activities at the district</t>
  </si>
  <si>
    <t>Districts that use any portion of the Basic Skills allocation to conduct authorized basic skills-related activities at the district</t>
  </si>
  <si>
    <t xml:space="preserve">Note: Due to legislative requirements the CCCCO allocates funds to the district. Thus, the district may </t>
  </si>
  <si>
    <t xml:space="preserve">Total 2016-17 Basic Skills Expenditures </t>
  </si>
  <si>
    <t>E13</t>
  </si>
  <si>
    <t>This cell will populate once the "Part II: Basic Skills Expenditures" worksheet has been completed.</t>
  </si>
  <si>
    <t xml:space="preserve">Balance 2016-17 Basic Skills Allocation </t>
  </si>
  <si>
    <t>E16</t>
  </si>
  <si>
    <t xml:space="preserve"> remains positive, then the funds must be returned to the Chancellor's Office (CO will invoice</t>
  </si>
  <si>
    <t>(Important: see specific entry instructions below)</t>
  </si>
  <si>
    <t xml:space="preserve"> the district to recoup unspent funds, through established CO fund recoupment processes)</t>
  </si>
  <si>
    <t xml:space="preserve">A "Balance" indicates expenditures did not fully exhaust the Basic Skills allocation. </t>
  </si>
  <si>
    <t xml:space="preserve">All unspent funds must be returned to the State of California. The Chancellor's Office  </t>
  </si>
  <si>
    <t xml:space="preserve">will invoice the district through established fund recoupement processes. </t>
  </si>
  <si>
    <t>2016-17 YEAR-END EXPENDITURE REPORT CERTIFICATION</t>
  </si>
  <si>
    <t>Printed Name, Chief Executive Officer</t>
  </si>
  <si>
    <t>Printed Name, Academic Senate President</t>
  </si>
  <si>
    <t>Printed Name, Chief Business Officer</t>
  </si>
  <si>
    <t>Program, Curriculum Planning, and Development</t>
  </si>
  <si>
    <t>Advisement and Counseling Services</t>
  </si>
  <si>
    <t>Students Assessment</t>
  </si>
  <si>
    <t>Supplemental Instruction and Tutoring</t>
  </si>
  <si>
    <t>Course Articulation/Alignment of the Curriculum</t>
  </si>
  <si>
    <t>Instructional Materials and Equipment</t>
  </si>
  <si>
    <t xml:space="preserve"> Coordination</t>
  </si>
  <si>
    <t>Research</t>
  </si>
  <si>
    <t xml:space="preserve">Description </t>
  </si>
  <si>
    <t>Total Expenditures (whole numbers)</t>
  </si>
  <si>
    <t xml:space="preserve">A </t>
  </si>
  <si>
    <t>Expense Category</t>
  </si>
  <si>
    <t>B</t>
  </si>
  <si>
    <t>C</t>
  </si>
  <si>
    <t xml:space="preserve">D </t>
  </si>
  <si>
    <t>E</t>
  </si>
  <si>
    <t xml:space="preserve">F  </t>
  </si>
  <si>
    <t xml:space="preserve">G1  </t>
  </si>
  <si>
    <t xml:space="preserve">G2  </t>
  </si>
  <si>
    <t xml:space="preserve">G3 </t>
  </si>
  <si>
    <t>Part III: Summary and Certification</t>
  </si>
  <si>
    <t xml:space="preserve">http://extranet.cccco.edu/Portals/1/AA/BasicSkills/2018/FY_1617BSIR2180319_(final).xlsx </t>
  </si>
  <si>
    <t xml:space="preserve">Enter your college's 2016-17 Basic Skills categorical allocation (2016-17 "R2" allocation link copied below). </t>
  </si>
  <si>
    <t>their college allocation from the district office.</t>
  </si>
  <si>
    <t xml:space="preserve">determine the actual amount allocated to the college(s). Colleges in such districts will need to obtain </t>
  </si>
  <si>
    <t>2016-17 Basic Skills Year-End Expenditures Report</t>
  </si>
  <si>
    <t>Other Instructions</t>
  </si>
  <si>
    <t xml:space="preserve">Basic Skills funds are intended to augment programs or services for students.  Districts and colleges cannot use basic skills funds to supplant funding for programs, positions or services funded from another source.  </t>
  </si>
  <si>
    <t xml:space="preserve">Expenditures listed for all activities supported by 2016-17 funds, must also be entered into the Year-End Expenditures Report.  Multi-college districts who choose to conduct and fund basic skills related activities at the district level must incorporate a description of those activities in one or several of their college’s plans, and also include related expenditures in the Year-End Expenditures Report for that college. </t>
  </si>
  <si>
    <t>YEAR-END EXPENDITURES REPORT</t>
  </si>
  <si>
    <t xml:space="preserve">Date </t>
  </si>
  <si>
    <t>Email address</t>
  </si>
  <si>
    <t>Telephone Number</t>
  </si>
  <si>
    <t>Signature, Basic Skills Coordinator</t>
  </si>
  <si>
    <t>Printed Name, Basic Skills Coordinator</t>
  </si>
  <si>
    <t>Date</t>
  </si>
  <si>
    <r>
      <rPr>
        <sz val="12"/>
        <rFont val="Calibri"/>
        <family val="2"/>
      </rPr>
      <t>Email the entire report as an Excel file (not a PDF) and a PDF copy of the signature page to:</t>
    </r>
    <r>
      <rPr>
        <b/>
        <sz val="12"/>
        <rFont val="Calibri"/>
        <family val="2"/>
      </rPr>
      <t xml:space="preserve"> basicskills@cccco.edu  </t>
    </r>
  </si>
  <si>
    <t>Please report actual 2016-17 Basic Skills allocation expenditures by expense category, for fiscal reporting period July 1, 2016 - June 30, 2018</t>
  </si>
  <si>
    <t>(BSI)</t>
  </si>
  <si>
    <t xml:space="preserve">Email the entire report as an Excel file (not a PDF) and a PDF copy of the signed signature page to: </t>
  </si>
  <si>
    <t>Be sure to include the NAME OF THE COLLEGE in the SUBJECT LINE of the email.</t>
  </si>
  <si>
    <t xml:space="preserve">Plese email the entire report as an Excel file (not a PDF) and a PDF copy of the signed signature page to:  basicskills@cccco.edu  </t>
  </si>
  <si>
    <t>By signing and submitting this certification form to the Chancellor's Office, the undersigned hereby certify that the data reported in the 2016-17 Basic Skills Initiative year-end expenditure report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</si>
</sst>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409]mmmm\ d\,\ yyyy;@"/>
    <numFmt numFmtId="166" formatCode="_(&quot;$&quot;* #,##0_);_(&quot;$&quot;* \(#,##0\);_(&quot;$&quot;* &quot;-&quot;??_);_(@_)"/>
    <numFmt numFmtId="167" formatCode="_(* #,##0_);_(* \(#,##0\);_(* &quot;-&quot;??_);_(@_)"/>
    <numFmt numFmtId="168" formatCode="#,##0;[Red]#,##0"/>
    <numFmt numFmtId="169" formatCode="[$$-409]#,##0"/>
  </numFmts>
  <fonts count="60" x14ac:knownFonts="1">
    <font>
      <sz val="10"/>
      <name val="Arial"/>
    </font>
    <font>
      <sz val="11"/>
      <color theme="1"/>
      <name val="Calibri"/>
      <family val="2"/>
      <scheme val="minor"/>
    </font>
    <font>
      <sz val="10"/>
      <name val="Arial"/>
      <family val="2"/>
    </font>
    <font>
      <sz val="10"/>
      <name val="Arial"/>
      <family val="2"/>
    </font>
    <font>
      <u/>
      <sz val="10"/>
      <color indexed="12"/>
      <name val="Arial"/>
      <family val="2"/>
    </font>
    <font>
      <sz val="8"/>
      <name val="Arial"/>
      <family val="2"/>
    </font>
    <font>
      <b/>
      <i/>
      <sz val="10"/>
      <name val="Arial"/>
      <family val="2"/>
    </font>
    <font>
      <b/>
      <sz val="10"/>
      <name val="Arial"/>
      <family val="2"/>
    </font>
    <font>
      <sz val="10"/>
      <name val="Courier"/>
      <family val="3"/>
    </font>
    <font>
      <sz val="9"/>
      <color indexed="81"/>
      <name val="Tahoma"/>
      <family val="2"/>
    </font>
    <font>
      <b/>
      <sz val="9"/>
      <color indexed="81"/>
      <name val="Tahoma"/>
      <family val="2"/>
    </font>
    <font>
      <sz val="11"/>
      <color indexed="8"/>
      <name val="Calibri"/>
      <family val="2"/>
    </font>
    <font>
      <b/>
      <sz val="11"/>
      <color indexed="8"/>
      <name val="Calibri"/>
      <family val="2"/>
    </font>
    <font>
      <b/>
      <sz val="11"/>
      <name val="Calibri"/>
      <family val="2"/>
    </font>
    <font>
      <sz val="11"/>
      <name val="Calibri"/>
      <family val="2"/>
    </font>
    <font>
      <sz val="10"/>
      <name val="Calibri"/>
      <family val="2"/>
    </font>
    <font>
      <b/>
      <sz val="12"/>
      <name val="Calibri"/>
      <family val="2"/>
    </font>
    <font>
      <b/>
      <sz val="13"/>
      <name val="Calibri"/>
      <family val="2"/>
    </font>
    <font>
      <sz val="12"/>
      <name val="Calibri"/>
      <family val="2"/>
    </font>
    <font>
      <i/>
      <sz val="12"/>
      <name val="Calibri"/>
      <family val="2"/>
    </font>
    <font>
      <b/>
      <sz val="10"/>
      <name val="Calibri"/>
      <family val="2"/>
    </font>
    <font>
      <b/>
      <sz val="14"/>
      <name val="Calibri"/>
      <family val="2"/>
    </font>
    <font>
      <b/>
      <u/>
      <sz val="12"/>
      <name val="Calibri"/>
      <family val="2"/>
    </font>
    <font>
      <sz val="11"/>
      <color theme="1"/>
      <name val="Calibri"/>
      <family val="2"/>
      <scheme val="minor"/>
    </font>
    <font>
      <sz val="11"/>
      <color theme="1"/>
      <name val="Arial"/>
      <family val="2"/>
    </font>
    <font>
      <b/>
      <sz val="11"/>
      <color theme="1"/>
      <name val="Calibri"/>
      <family val="2"/>
      <scheme val="minor"/>
    </font>
    <font>
      <b/>
      <sz val="11"/>
      <name val="Calibri"/>
      <family val="2"/>
      <scheme val="minor"/>
    </font>
    <font>
      <sz val="11"/>
      <name val="Calibri"/>
      <family val="2"/>
      <scheme val="minor"/>
    </font>
    <font>
      <sz val="11"/>
      <color theme="1"/>
      <name val="Calibri"/>
      <family val="2"/>
    </font>
    <font>
      <sz val="12"/>
      <color theme="1"/>
      <name val="Calibri"/>
      <family val="2"/>
    </font>
    <font>
      <b/>
      <sz val="18"/>
      <color theme="1"/>
      <name val="Calibri"/>
      <family val="2"/>
    </font>
    <font>
      <b/>
      <sz val="20"/>
      <color theme="1"/>
      <name val="Calibri"/>
      <family val="2"/>
    </font>
    <font>
      <b/>
      <sz val="12"/>
      <color theme="1"/>
      <name val="Calibri"/>
      <family val="2"/>
    </font>
    <font>
      <b/>
      <sz val="24"/>
      <color theme="1"/>
      <name val="Calibri"/>
      <family val="2"/>
    </font>
    <font>
      <b/>
      <sz val="16"/>
      <color theme="1"/>
      <name val="Calibri"/>
      <family val="2"/>
      <scheme val="minor"/>
    </font>
    <font>
      <b/>
      <sz val="14"/>
      <color theme="1"/>
      <name val="Calibri"/>
      <family val="2"/>
      <scheme val="minor"/>
    </font>
    <font>
      <u/>
      <sz val="11"/>
      <color theme="1"/>
      <name val="Calibri"/>
      <family val="2"/>
      <scheme val="minor"/>
    </font>
    <font>
      <sz val="8"/>
      <color rgb="FF000000"/>
      <name val="Tahoma"/>
      <family val="2"/>
    </font>
    <font>
      <sz val="12"/>
      <color rgb="FFFF0000"/>
      <name val="Calibri"/>
      <family val="2"/>
    </font>
    <font>
      <strike/>
      <sz val="10"/>
      <color rgb="FFFF0000"/>
      <name val="Calibri"/>
      <family val="2"/>
    </font>
    <font>
      <strike/>
      <sz val="10"/>
      <name val="Calibri"/>
      <family val="2"/>
    </font>
    <font>
      <b/>
      <sz val="18"/>
      <color rgb="FFFF0000"/>
      <name val="Calibri"/>
      <family val="2"/>
    </font>
    <font>
      <b/>
      <u/>
      <sz val="12"/>
      <color rgb="FFFF0000"/>
      <name val="Calibri"/>
      <family val="2"/>
    </font>
    <font>
      <b/>
      <sz val="20"/>
      <color theme="1"/>
      <name val="Calibri"/>
      <family val="2"/>
      <scheme val="minor"/>
    </font>
    <font>
      <b/>
      <sz val="12"/>
      <color theme="1"/>
      <name val="Calibri"/>
      <family val="2"/>
      <scheme val="minor"/>
    </font>
    <font>
      <sz val="12"/>
      <color theme="1"/>
      <name val="Calibri"/>
      <family val="2"/>
      <scheme val="minor"/>
    </font>
    <font>
      <i/>
      <sz val="12"/>
      <color rgb="FFFF0000"/>
      <name val="Calibri"/>
      <family val="2"/>
      <scheme val="minor"/>
    </font>
    <font>
      <b/>
      <i/>
      <sz val="12"/>
      <color rgb="FFFF0000"/>
      <name val="Calibri"/>
      <family val="2"/>
    </font>
    <font>
      <b/>
      <i/>
      <sz val="12"/>
      <color rgb="FFFF0000"/>
      <name val="Calibri"/>
      <family val="2"/>
      <scheme val="minor"/>
    </font>
    <font>
      <b/>
      <sz val="12"/>
      <name val="Calibri"/>
      <family val="2"/>
      <scheme val="minor"/>
    </font>
    <font>
      <sz val="12"/>
      <name val="Calibri"/>
      <family val="2"/>
      <scheme val="minor"/>
    </font>
    <font>
      <b/>
      <sz val="13"/>
      <color theme="1"/>
      <name val="Calibri"/>
      <family val="2"/>
      <scheme val="minor"/>
    </font>
    <font>
      <sz val="13"/>
      <color theme="1"/>
      <name val="Calibri"/>
      <family val="2"/>
      <scheme val="minor"/>
    </font>
    <font>
      <i/>
      <sz val="10"/>
      <name val="Calibri"/>
      <family val="2"/>
    </font>
    <font>
      <i/>
      <sz val="12"/>
      <name val="Calibri"/>
      <family val="2"/>
      <scheme val="minor"/>
    </font>
    <font>
      <sz val="10"/>
      <color theme="1"/>
      <name val="Calibri"/>
      <family val="2"/>
    </font>
    <font>
      <b/>
      <sz val="11"/>
      <color theme="1"/>
      <name val="Calibri"/>
      <family val="2"/>
    </font>
    <font>
      <i/>
      <sz val="11"/>
      <color theme="1"/>
      <name val="Calibri"/>
      <family val="2"/>
    </font>
    <font>
      <i/>
      <sz val="12"/>
      <color theme="1"/>
      <name val="Calibri"/>
      <family val="2"/>
      <scheme val="minor"/>
    </font>
    <font>
      <b/>
      <u/>
      <sz val="10"/>
      <color indexed="12"/>
      <name val="Arial"/>
      <family val="2"/>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rgb="FFFFFF99"/>
        <bgColor indexed="64"/>
      </patternFill>
    </fill>
    <fill>
      <patternFill patternType="solid">
        <fgColor theme="0" tint="-0.249977111117893"/>
        <bgColor indexed="64"/>
      </patternFill>
    </fill>
  </fills>
  <borders count="24">
    <border>
      <left/>
      <right/>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bottom/>
      <diagonal/>
    </border>
    <border>
      <left style="double">
        <color indexed="64"/>
      </left>
      <right/>
      <top/>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7">
    <xf numFmtId="0" fontId="0" fillId="0" borderId="0"/>
    <xf numFmtId="43" fontId="3" fillId="0" borderId="0" applyFont="0" applyFill="0" applyBorder="0" applyAlignment="0" applyProtection="0"/>
    <xf numFmtId="43" fontId="11" fillId="0" borderId="0" applyFont="0" applyFill="0" applyBorder="0" applyAlignment="0" applyProtection="0"/>
    <xf numFmtId="44" fontId="2" fillId="0" borderId="0" applyFont="0" applyFill="0" applyBorder="0" applyAlignment="0" applyProtection="0"/>
    <xf numFmtId="44" fontId="23" fillId="0" borderId="0" applyFont="0" applyFill="0" applyBorder="0" applyAlignment="0" applyProtection="0"/>
    <xf numFmtId="0" fontId="4" fillId="0" borderId="0" applyNumberFormat="0" applyFill="0" applyBorder="0" applyAlignment="0" applyProtection="0">
      <alignment vertical="top"/>
      <protection locked="0"/>
    </xf>
    <xf numFmtId="0" fontId="3" fillId="0" borderId="0"/>
    <xf numFmtId="0" fontId="24" fillId="0" borderId="0"/>
    <xf numFmtId="0" fontId="3" fillId="0" borderId="0"/>
    <xf numFmtId="0" fontId="23" fillId="0" borderId="0"/>
    <xf numFmtId="37" fontId="8" fillId="0" borderId="0"/>
    <xf numFmtId="37" fontId="8" fillId="0" borderId="0"/>
    <xf numFmtId="37" fontId="8" fillId="0" borderId="0"/>
    <xf numFmtId="37" fontId="8" fillId="0" borderId="0"/>
    <xf numFmtId="37" fontId="8" fillId="0" borderId="0"/>
    <xf numFmtId="37" fontId="8" fillId="0" borderId="0"/>
    <xf numFmtId="0" fontId="1" fillId="0" borderId="0"/>
  </cellStyleXfs>
  <cellXfs count="294">
    <xf numFmtId="0" fontId="0" fillId="0" borderId="0" xfId="0"/>
    <xf numFmtId="37" fontId="7" fillId="0" borderId="0" xfId="12" applyFont="1" applyFill="1" applyBorder="1" applyAlignment="1">
      <alignment horizontal="center"/>
    </xf>
    <xf numFmtId="37" fontId="7" fillId="0" borderId="0" xfId="11" applyFont="1" applyFill="1" applyBorder="1" applyAlignment="1" applyProtection="1">
      <alignment horizontal="center" wrapText="1"/>
    </xf>
    <xf numFmtId="0" fontId="24" fillId="0" borderId="0" xfId="7"/>
    <xf numFmtId="37" fontId="6" fillId="0" borderId="0" xfId="12" applyFont="1" applyFill="1" applyBorder="1"/>
    <xf numFmtId="37" fontId="3" fillId="0" borderId="0" xfId="12" applyFont="1" applyFill="1" applyBorder="1" applyAlignment="1" applyProtection="1">
      <alignment horizontal="left"/>
    </xf>
    <xf numFmtId="37" fontId="6" fillId="0" borderId="0" xfId="11" applyFont="1" applyFill="1" applyBorder="1" applyAlignment="1" applyProtection="1">
      <alignment horizontal="left" wrapText="1"/>
    </xf>
    <xf numFmtId="37" fontId="3" fillId="0" borderId="0" xfId="12" quotePrefix="1" applyFont="1" applyFill="1" applyBorder="1" applyAlignment="1" applyProtection="1">
      <alignment horizontal="left"/>
    </xf>
    <xf numFmtId="37" fontId="3" fillId="0" borderId="0" xfId="10" applyFont="1" applyFill="1" applyBorder="1" applyAlignment="1" applyProtection="1">
      <alignment horizontal="left"/>
    </xf>
    <xf numFmtId="37" fontId="3" fillId="0" borderId="0" xfId="15" applyFont="1" applyFill="1" applyBorder="1"/>
    <xf numFmtId="0" fontId="24" fillId="0" borderId="0" xfId="7" applyFont="1"/>
    <xf numFmtId="37" fontId="3" fillId="0" borderId="0" xfId="15" applyFont="1" applyFill="1" applyBorder="1" applyAlignment="1" applyProtection="1">
      <alignment horizontal="left"/>
    </xf>
    <xf numFmtId="37" fontId="3" fillId="0" borderId="0" xfId="13" applyFont="1" applyFill="1" applyBorder="1" applyAlignment="1" applyProtection="1">
      <alignment horizontal="left"/>
    </xf>
    <xf numFmtId="37" fontId="3" fillId="0" borderId="0" xfId="14" applyFont="1" applyFill="1" applyBorder="1" applyAlignment="1" applyProtection="1">
      <alignment horizontal="left"/>
    </xf>
    <xf numFmtId="37" fontId="3" fillId="0" borderId="0" xfId="12" applyFont="1" applyFill="1" applyBorder="1"/>
    <xf numFmtId="37" fontId="3" fillId="0" borderId="0" xfId="12" applyFont="1" applyFill="1" applyBorder="1" applyAlignment="1" applyProtection="1">
      <alignment horizontal="center"/>
    </xf>
    <xf numFmtId="37" fontId="3" fillId="0" borderId="0" xfId="12" applyFont="1" applyFill="1" applyBorder="1" applyProtection="1"/>
    <xf numFmtId="0" fontId="3" fillId="0" borderId="0" xfId="6" applyFont="1"/>
    <xf numFmtId="0" fontId="3" fillId="0" borderId="0" xfId="6"/>
    <xf numFmtId="0" fontId="23" fillId="0" borderId="0" xfId="9" applyFont="1"/>
    <xf numFmtId="0" fontId="25" fillId="0" borderId="0" xfId="9" applyFont="1"/>
    <xf numFmtId="0" fontId="23" fillId="0" borderId="0" xfId="9" applyFont="1" applyBorder="1"/>
    <xf numFmtId="0" fontId="13" fillId="0" borderId="1" xfId="9" applyFont="1" applyBorder="1"/>
    <xf numFmtId="0" fontId="23" fillId="0" borderId="1" xfId="9" applyFont="1" applyBorder="1"/>
    <xf numFmtId="0" fontId="26" fillId="0" borderId="1" xfId="9" applyFont="1" applyBorder="1" applyAlignment="1">
      <alignment horizontal="center"/>
    </xf>
    <xf numFmtId="0" fontId="27" fillId="2" borderId="0" xfId="9" applyFont="1" applyFill="1"/>
    <xf numFmtId="166" fontId="27" fillId="2" borderId="0" xfId="4" applyNumberFormat="1" applyFont="1" applyFill="1" applyBorder="1"/>
    <xf numFmtId="0" fontId="23" fillId="2" borderId="0" xfId="9" applyFont="1" applyFill="1"/>
    <xf numFmtId="167" fontId="23" fillId="3" borderId="2" xfId="2" applyNumberFormat="1" applyFont="1" applyFill="1" applyBorder="1" applyProtection="1">
      <protection locked="0"/>
    </xf>
    <xf numFmtId="167" fontId="23" fillId="2" borderId="0" xfId="2" applyNumberFormat="1" applyFont="1" applyFill="1"/>
    <xf numFmtId="3" fontId="27" fillId="2" borderId="0" xfId="2" applyNumberFormat="1" applyFont="1" applyFill="1" applyBorder="1"/>
    <xf numFmtId="167" fontId="23" fillId="3" borderId="3" xfId="2" applyNumberFormat="1" applyFont="1" applyFill="1" applyBorder="1" applyProtection="1">
      <protection locked="0"/>
    </xf>
    <xf numFmtId="168" fontId="14" fillId="2" borderId="0" xfId="2" applyNumberFormat="1" applyFont="1" applyFill="1" applyBorder="1"/>
    <xf numFmtId="0" fontId="23" fillId="0" borderId="0" xfId="9"/>
    <xf numFmtId="3" fontId="23" fillId="0" borderId="0" xfId="2" applyNumberFormat="1" applyFont="1" applyBorder="1"/>
    <xf numFmtId="167" fontId="23" fillId="0" borderId="3" xfId="2" applyNumberFormat="1" applyFont="1" applyFill="1" applyBorder="1" applyAlignment="1" applyProtection="1">
      <alignment horizontal="center"/>
    </xf>
    <xf numFmtId="167" fontId="23" fillId="0" borderId="0" xfId="2" applyNumberFormat="1" applyFont="1"/>
    <xf numFmtId="3" fontId="14" fillId="0" borderId="0" xfId="2" applyNumberFormat="1" applyFont="1" applyBorder="1"/>
    <xf numFmtId="0" fontId="28" fillId="0" borderId="0" xfId="7" applyFont="1"/>
    <xf numFmtId="0" fontId="29" fillId="0" borderId="0" xfId="7" applyFont="1"/>
    <xf numFmtId="0" fontId="15" fillId="0" borderId="0" xfId="0" applyFont="1"/>
    <xf numFmtId="0" fontId="18" fillId="0" borderId="0" xfId="0" applyFont="1"/>
    <xf numFmtId="0" fontId="18" fillId="3" borderId="3" xfId="0" applyFont="1" applyFill="1" applyBorder="1"/>
    <xf numFmtId="0" fontId="18" fillId="4" borderId="3" xfId="0" applyFont="1" applyFill="1" applyBorder="1"/>
    <xf numFmtId="0" fontId="18" fillId="2" borderId="3" xfId="0" applyFont="1" applyFill="1" applyBorder="1"/>
    <xf numFmtId="0" fontId="16" fillId="0" borderId="0" xfId="0" applyFont="1" applyFill="1" applyBorder="1" applyAlignment="1">
      <alignment horizontal="left"/>
    </xf>
    <xf numFmtId="0" fontId="18" fillId="0" borderId="0" xfId="0" applyFont="1" applyFill="1" applyBorder="1" applyAlignment="1" applyProtection="1">
      <alignment horizontal="left" vertical="top"/>
    </xf>
    <xf numFmtId="0" fontId="16" fillId="0" borderId="0" xfId="0" applyFont="1" applyAlignment="1">
      <alignment horizontal="left"/>
    </xf>
    <xf numFmtId="0" fontId="18" fillId="0" borderId="0" xfId="0" applyFont="1" applyFill="1" applyAlignment="1">
      <alignment horizontal="left"/>
    </xf>
    <xf numFmtId="0" fontId="16" fillId="0" borderId="0" xfId="0" applyFont="1" applyFill="1" applyAlignment="1">
      <alignment horizontal="left"/>
    </xf>
    <xf numFmtId="0" fontId="18"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xf>
    <xf numFmtId="0" fontId="18" fillId="0" borderId="0" xfId="0" applyFont="1" applyFill="1" applyBorder="1" applyAlignment="1">
      <alignment horizontal="left" vertical="center"/>
    </xf>
    <xf numFmtId="42" fontId="18" fillId="5" borderId="3" xfId="0" applyNumberFormat="1" applyFont="1" applyFill="1" applyBorder="1" applyAlignment="1" applyProtection="1">
      <alignment horizontal="left" vertical="center"/>
      <protection locked="0"/>
    </xf>
    <xf numFmtId="42" fontId="18" fillId="0" borderId="0" xfId="0" applyNumberFormat="1" applyFont="1" applyFill="1" applyBorder="1" applyAlignment="1" applyProtection="1">
      <alignment horizontal="left" vertical="center"/>
    </xf>
    <xf numFmtId="0" fontId="18" fillId="0" borderId="0" xfId="0" applyFont="1" applyFill="1" applyBorder="1" applyAlignment="1">
      <alignment horizontal="left"/>
    </xf>
    <xf numFmtId="0" fontId="18" fillId="0" borderId="0" xfId="0" applyFont="1" applyBorder="1" applyAlignment="1">
      <alignment horizontal="left" vertical="center"/>
    </xf>
    <xf numFmtId="0" fontId="16" fillId="0" borderId="0" xfId="0" applyFont="1" applyFill="1" applyBorder="1" applyAlignment="1">
      <alignment horizontal="left" vertical="center"/>
    </xf>
    <xf numFmtId="41" fontId="16" fillId="0" borderId="0" xfId="0" applyNumberFormat="1" applyFont="1" applyFill="1" applyBorder="1" applyAlignment="1">
      <alignment horizontal="left" vertical="center"/>
    </xf>
    <xf numFmtId="164" fontId="16" fillId="0" borderId="0" xfId="0" applyNumberFormat="1" applyFont="1" applyBorder="1" applyAlignment="1">
      <alignment horizontal="left"/>
    </xf>
    <xf numFmtId="0" fontId="16" fillId="0" borderId="0" xfId="0" applyFont="1" applyBorder="1" applyAlignment="1">
      <alignment vertical="center"/>
    </xf>
    <xf numFmtId="0" fontId="16" fillId="0" borderId="0" xfId="0" applyFont="1" applyAlignment="1">
      <alignment horizontal="left" vertical="top"/>
    </xf>
    <xf numFmtId="0" fontId="16" fillId="0" borderId="0" xfId="0" applyFont="1" applyFill="1" applyAlignment="1">
      <alignment vertical="top" wrapText="1"/>
    </xf>
    <xf numFmtId="0" fontId="16" fillId="0" borderId="0" xfId="0" applyFont="1" applyAlignment="1">
      <alignment horizontal="left" vertical="top" wrapText="1"/>
    </xf>
    <xf numFmtId="0" fontId="18" fillId="0" borderId="0" xfId="0" applyNumberFormat="1" applyFont="1" applyAlignment="1">
      <alignment vertical="top" wrapText="1"/>
    </xf>
    <xf numFmtId="0" fontId="18" fillId="0" borderId="0" xfId="0" applyFont="1" applyAlignment="1">
      <alignment horizontal="center" vertical="top"/>
    </xf>
    <xf numFmtId="0" fontId="18" fillId="0" borderId="0" xfId="0" applyNumberFormat="1" applyFont="1" applyAlignment="1">
      <alignment horizontal="center" vertical="center" wrapText="1"/>
    </xf>
    <xf numFmtId="0" fontId="18" fillId="0" borderId="0" xfId="0" quotePrefix="1" applyFont="1" applyAlignment="1">
      <alignment horizontal="center" vertical="center"/>
    </xf>
    <xf numFmtId="0" fontId="14" fillId="0" borderId="0" xfId="0" applyFont="1"/>
    <xf numFmtId="0" fontId="18" fillId="0" borderId="0" xfId="0" applyFont="1" applyAlignment="1">
      <alignment horizontal="right"/>
    </xf>
    <xf numFmtId="0" fontId="18" fillId="0" borderId="0" xfId="0" applyNumberFormat="1" applyFont="1" applyFill="1" applyBorder="1" applyAlignment="1">
      <alignment shrinkToFit="1"/>
    </xf>
    <xf numFmtId="0" fontId="18" fillId="0" borderId="0" xfId="0" applyFont="1" applyFill="1" applyBorder="1" applyAlignment="1">
      <alignment shrinkToFit="1"/>
    </xf>
    <xf numFmtId="0" fontId="20" fillId="0" borderId="0" xfId="0" applyNumberFormat="1" applyFont="1" applyBorder="1" applyAlignment="1">
      <alignment horizontal="left" shrinkToFit="1"/>
    </xf>
    <xf numFmtId="0" fontId="15" fillId="0" borderId="0" xfId="0" applyFont="1" applyFill="1"/>
    <xf numFmtId="0" fontId="15" fillId="0" borderId="0" xfId="0" applyFont="1" applyAlignment="1">
      <alignment horizontal="right"/>
    </xf>
    <xf numFmtId="0" fontId="20" fillId="0" borderId="0" xfId="0" applyFont="1" applyBorder="1" applyAlignment="1">
      <alignment horizontal="left" shrinkToFit="1"/>
    </xf>
    <xf numFmtId="0" fontId="15" fillId="0" borderId="0" xfId="0" applyFont="1" applyAlignment="1">
      <alignment horizontal="left"/>
    </xf>
    <xf numFmtId="0" fontId="18" fillId="0" borderId="0" xfId="0" applyFont="1" applyBorder="1"/>
    <xf numFmtId="0" fontId="18" fillId="0" borderId="0" xfId="0" applyFont="1" applyBorder="1" applyAlignment="1"/>
    <xf numFmtId="0" fontId="18" fillId="0" borderId="0" xfId="0" applyFont="1" applyAlignment="1"/>
    <xf numFmtId="0" fontId="16" fillId="0" borderId="0" xfId="0" applyFont="1" applyAlignment="1">
      <alignment horizontal="center" vertical="top"/>
    </xf>
    <xf numFmtId="0" fontId="16" fillId="0" borderId="0" xfId="0" applyFont="1" applyAlignment="1">
      <alignment vertical="top"/>
    </xf>
    <xf numFmtId="0" fontId="16" fillId="0" borderId="0" xfId="0" applyFont="1" applyBorder="1" applyAlignment="1"/>
    <xf numFmtId="0" fontId="18" fillId="0" borderId="0" xfId="0" applyFont="1" applyAlignment="1">
      <alignment vertical="center"/>
    </xf>
    <xf numFmtId="0" fontId="15" fillId="0" borderId="0" xfId="0" applyFont="1" applyBorder="1" applyAlignment="1"/>
    <xf numFmtId="0" fontId="30" fillId="0" borderId="0" xfId="7" applyFont="1" applyFill="1" applyBorder="1" applyAlignment="1">
      <alignment horizontal="center" vertical="center"/>
    </xf>
    <xf numFmtId="0" fontId="30" fillId="0" borderId="12" xfId="7" applyFont="1" applyFill="1" applyBorder="1" applyAlignment="1">
      <alignment horizontal="center" vertical="center"/>
    </xf>
    <xf numFmtId="0" fontId="30" fillId="0" borderId="11" xfId="7" applyFont="1" applyBorder="1" applyAlignment="1">
      <alignment horizontal="center"/>
    </xf>
    <xf numFmtId="0" fontId="30" fillId="0" borderId="0" xfId="7" applyFont="1" applyBorder="1" applyAlignment="1">
      <alignment horizontal="center"/>
    </xf>
    <xf numFmtId="0" fontId="30" fillId="0" borderId="12" xfId="7" applyFont="1" applyBorder="1" applyAlignment="1">
      <alignment horizontal="center"/>
    </xf>
    <xf numFmtId="0" fontId="16" fillId="0" borderId="0" xfId="0" applyFont="1" applyBorder="1" applyAlignment="1">
      <alignment vertical="top" wrapText="1"/>
    </xf>
    <xf numFmtId="0" fontId="28" fillId="0" borderId="11" xfId="7" applyFont="1" applyBorder="1"/>
    <xf numFmtId="0" fontId="30" fillId="0" borderId="0" xfId="7" applyFont="1" applyBorder="1" applyAlignment="1">
      <alignment horizontal="center"/>
    </xf>
    <xf numFmtId="0" fontId="18" fillId="0" borderId="0" xfId="0" applyFont="1" applyAlignment="1">
      <alignment horizontal="left"/>
    </xf>
    <xf numFmtId="0" fontId="18" fillId="0" borderId="0" xfId="0" applyFont="1" applyAlignment="1">
      <alignment horizontal="center"/>
    </xf>
    <xf numFmtId="0" fontId="18" fillId="0" borderId="0" xfId="0" applyNumberFormat="1" applyFont="1" applyAlignment="1">
      <alignment horizontal="left" vertical="top" wrapText="1"/>
    </xf>
    <xf numFmtId="0" fontId="18" fillId="0" borderId="0" xfId="0" applyNumberFormat="1" applyFont="1" applyAlignment="1">
      <alignment horizontal="left" vertical="center" wrapText="1"/>
    </xf>
    <xf numFmtId="0" fontId="16" fillId="0" borderId="0" xfId="0" applyFont="1" applyBorder="1" applyAlignment="1">
      <alignment horizontal="right" vertical="center"/>
    </xf>
    <xf numFmtId="0" fontId="28" fillId="0" borderId="12" xfId="7" applyFont="1" applyBorder="1"/>
    <xf numFmtId="0" fontId="16" fillId="0" borderId="0" xfId="0" applyFont="1" applyAlignment="1">
      <alignment horizontal="right"/>
    </xf>
    <xf numFmtId="0" fontId="15" fillId="0" borderId="0" xfId="0" applyFont="1" applyAlignment="1"/>
    <xf numFmtId="0" fontId="16" fillId="0" borderId="0" xfId="0" applyFont="1" applyAlignment="1" applyProtection="1">
      <alignment vertical="top" wrapText="1"/>
    </xf>
    <xf numFmtId="0" fontId="16" fillId="0" borderId="0" xfId="0" applyFont="1" applyAlignment="1" applyProtection="1">
      <alignment vertical="top"/>
    </xf>
    <xf numFmtId="0" fontId="31" fillId="0" borderId="13" xfId="7" applyFont="1" applyFill="1" applyBorder="1" applyAlignment="1">
      <alignment vertical="center"/>
    </xf>
    <xf numFmtId="0" fontId="31" fillId="0" borderId="14" xfId="7" applyFont="1" applyFill="1" applyBorder="1" applyAlignment="1">
      <alignment vertical="center"/>
    </xf>
    <xf numFmtId="0" fontId="31" fillId="0" borderId="15" xfId="7" applyFont="1" applyFill="1" applyBorder="1" applyAlignment="1">
      <alignment vertical="center"/>
    </xf>
    <xf numFmtId="0" fontId="31" fillId="0" borderId="11" xfId="7" applyFont="1" applyFill="1" applyBorder="1" applyAlignment="1">
      <alignment vertical="center"/>
    </xf>
    <xf numFmtId="0" fontId="31" fillId="0" borderId="0" xfId="7" applyFont="1" applyFill="1" applyBorder="1" applyAlignment="1">
      <alignment vertical="center"/>
    </xf>
    <xf numFmtId="0" fontId="31" fillId="0" borderId="12" xfId="7" applyFont="1" applyFill="1" applyBorder="1" applyAlignment="1">
      <alignment vertical="center"/>
    </xf>
    <xf numFmtId="0" fontId="33" fillId="0" borderId="11" xfId="7" applyFont="1" applyBorder="1" applyAlignment="1"/>
    <xf numFmtId="0" fontId="33" fillId="0" borderId="12" xfId="7" applyFont="1" applyBorder="1" applyAlignment="1"/>
    <xf numFmtId="0" fontId="33" fillId="0" borderId="0" xfId="7" applyFont="1" applyBorder="1" applyAlignment="1">
      <alignment horizontal="center" vertical="center"/>
    </xf>
    <xf numFmtId="0" fontId="31" fillId="0" borderId="12" xfId="7" applyFont="1" applyBorder="1" applyAlignment="1"/>
    <xf numFmtId="0" fontId="30" fillId="0" borderId="11" xfId="7" applyFont="1" applyBorder="1" applyAlignment="1"/>
    <xf numFmtId="0" fontId="30" fillId="0" borderId="0" xfId="7" applyFont="1" applyBorder="1" applyAlignment="1"/>
    <xf numFmtId="0" fontId="30" fillId="0" borderId="12" xfId="7" applyFont="1" applyBorder="1" applyAlignment="1"/>
    <xf numFmtId="0" fontId="31" fillId="0" borderId="0" xfId="7" applyFont="1" applyBorder="1" applyAlignment="1">
      <alignment horizontal="center" vertical="center"/>
    </xf>
    <xf numFmtId="0" fontId="30" fillId="0" borderId="0" xfId="7" applyFont="1" applyBorder="1" applyAlignment="1">
      <alignment horizontal="center" vertical="center"/>
    </xf>
    <xf numFmtId="0" fontId="29" fillId="0" borderId="12" xfId="7" applyFont="1" applyBorder="1" applyAlignment="1"/>
    <xf numFmtId="165" fontId="30" fillId="0" borderId="12" xfId="7" applyNumberFormat="1" applyFont="1" applyBorder="1" applyAlignment="1"/>
    <xf numFmtId="0" fontId="29" fillId="0" borderId="0" xfId="7" applyFont="1" applyBorder="1" applyAlignment="1">
      <alignment horizontal="center" vertical="center"/>
    </xf>
    <xf numFmtId="0" fontId="29" fillId="0" borderId="0" xfId="7" applyFont="1" applyBorder="1" applyAlignment="1">
      <alignment vertical="top"/>
    </xf>
    <xf numFmtId="0" fontId="29" fillId="0" borderId="12" xfId="7" applyFont="1" applyBorder="1" applyAlignment="1">
      <alignment vertical="top"/>
    </xf>
    <xf numFmtId="0" fontId="29" fillId="0" borderId="11" xfId="7" applyFont="1" applyBorder="1" applyAlignment="1">
      <alignment vertical="top"/>
    </xf>
    <xf numFmtId="0" fontId="29" fillId="0" borderId="16" xfId="7" applyFont="1" applyBorder="1" applyAlignment="1"/>
    <xf numFmtId="0" fontId="29" fillId="0" borderId="17" xfId="7" applyFont="1" applyBorder="1" applyAlignment="1"/>
    <xf numFmtId="0" fontId="29" fillId="0" borderId="18" xfId="7" applyFont="1" applyBorder="1" applyAlignment="1"/>
    <xf numFmtId="0" fontId="18" fillId="5" borderId="4" xfId="0" applyFont="1" applyFill="1" applyBorder="1" applyAlignment="1" applyProtection="1">
      <alignment vertical="top"/>
      <protection locked="0"/>
    </xf>
    <xf numFmtId="0" fontId="18" fillId="5" borderId="6" xfId="0" applyFont="1" applyFill="1" applyBorder="1" applyAlignment="1" applyProtection="1">
      <alignment vertical="top"/>
      <protection locked="0"/>
    </xf>
    <xf numFmtId="0" fontId="18" fillId="5" borderId="5" xfId="0" applyFont="1" applyFill="1" applyBorder="1" applyAlignment="1" applyProtection="1">
      <alignment vertical="top"/>
      <protection locked="0"/>
    </xf>
    <xf numFmtId="0" fontId="15" fillId="0" borderId="9" xfId="0" applyFont="1" applyBorder="1" applyAlignment="1"/>
    <xf numFmtId="0" fontId="15" fillId="0" borderId="0" xfId="0" applyFont="1" applyBorder="1" applyAlignment="1">
      <alignment horizontal="center"/>
    </xf>
    <xf numFmtId="0" fontId="16" fillId="0" borderId="0" xfId="0" applyNumberFormat="1" applyFont="1" applyBorder="1" applyAlignment="1"/>
    <xf numFmtId="0" fontId="32" fillId="0" borderId="0" xfId="0" applyFont="1" applyAlignment="1"/>
    <xf numFmtId="0" fontId="29" fillId="0" borderId="0" xfId="0" applyFont="1" applyAlignment="1"/>
    <xf numFmtId="0" fontId="18" fillId="0" borderId="10" xfId="0" applyFont="1" applyBorder="1" applyAlignment="1"/>
    <xf numFmtId="0" fontId="18" fillId="0" borderId="10" xfId="0" applyFont="1" applyBorder="1" applyAlignment="1">
      <alignment vertical="top"/>
    </xf>
    <xf numFmtId="0" fontId="18" fillId="0" borderId="0" xfId="0" applyFont="1" applyBorder="1" applyAlignment="1">
      <alignment vertical="top"/>
    </xf>
    <xf numFmtId="0" fontId="16" fillId="4" borderId="4" xfId="0" applyFont="1" applyFill="1" applyBorder="1" applyAlignment="1">
      <alignment vertical="center"/>
    </xf>
    <xf numFmtId="0" fontId="16" fillId="4" borderId="6" xfId="0" applyFont="1" applyFill="1" applyBorder="1" applyAlignment="1">
      <alignment vertical="center"/>
    </xf>
    <xf numFmtId="0" fontId="16" fillId="4" borderId="5" xfId="0" applyFont="1" applyFill="1" applyBorder="1" applyAlignment="1">
      <alignment vertical="center"/>
    </xf>
    <xf numFmtId="0" fontId="18" fillId="0" borderId="0" xfId="0" applyFont="1" applyAlignment="1">
      <alignment horizontal="left" vertical="center"/>
    </xf>
    <xf numFmtId="0" fontId="18" fillId="4" borderId="5" xfId="0" applyNumberFormat="1" applyFont="1" applyFill="1" applyBorder="1" applyAlignment="1">
      <alignment shrinkToFit="1"/>
    </xf>
    <xf numFmtId="0" fontId="18" fillId="4" borderId="5" xfId="0" applyFont="1" applyFill="1" applyBorder="1" applyAlignment="1">
      <alignment shrinkToFit="1"/>
    </xf>
    <xf numFmtId="0" fontId="16" fillId="4" borderId="5" xfId="0" applyFont="1" applyFill="1" applyBorder="1" applyAlignment="1">
      <alignment shrinkToFit="1"/>
    </xf>
    <xf numFmtId="0" fontId="18" fillId="4" borderId="4" xfId="0" applyFont="1" applyFill="1" applyBorder="1" applyAlignment="1">
      <alignment vertical="center" shrinkToFit="1"/>
    </xf>
    <xf numFmtId="0" fontId="18" fillId="4" borderId="4" xfId="0" applyNumberFormat="1" applyFont="1" applyFill="1" applyBorder="1" applyAlignment="1">
      <alignment horizontal="left" vertical="center" shrinkToFit="1"/>
    </xf>
    <xf numFmtId="0" fontId="16" fillId="0" borderId="0" xfId="0" applyFont="1" applyFill="1" applyAlignment="1">
      <alignment vertical="top"/>
    </xf>
    <xf numFmtId="0" fontId="16" fillId="0" borderId="0" xfId="0" applyFont="1" applyBorder="1" applyAlignment="1">
      <alignment vertical="top"/>
    </xf>
    <xf numFmtId="0" fontId="16" fillId="0" borderId="0" xfId="0" applyFont="1" applyFill="1" applyAlignment="1">
      <alignment horizontal="center" vertical="top"/>
    </xf>
    <xf numFmtId="0" fontId="18" fillId="0" borderId="0" xfId="0" applyFont="1" applyAlignment="1">
      <alignment vertical="top"/>
    </xf>
    <xf numFmtId="0" fontId="18" fillId="0" borderId="0" xfId="0" applyNumberFormat="1" applyFont="1" applyAlignment="1">
      <alignment vertical="top"/>
    </xf>
    <xf numFmtId="0" fontId="18" fillId="0" borderId="0" xfId="0" applyNumberFormat="1" applyFont="1" applyAlignment="1">
      <alignment horizontal="left" vertical="top"/>
    </xf>
    <xf numFmtId="0" fontId="18" fillId="0" borderId="0" xfId="0" applyNumberFormat="1" applyFont="1" applyAlignment="1">
      <alignment horizontal="left" vertical="center"/>
    </xf>
    <xf numFmtId="0" fontId="18" fillId="0" borderId="0" xfId="0" applyNumberFormat="1" applyFont="1" applyAlignment="1">
      <alignment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16" fillId="0" borderId="0" xfId="0" applyFont="1" applyAlignment="1">
      <alignment horizontal="left" vertical="center" wrapText="1"/>
    </xf>
    <xf numFmtId="0" fontId="18" fillId="0" borderId="0" xfId="0" applyFont="1" applyBorder="1" applyAlignment="1">
      <alignment vertical="center"/>
    </xf>
    <xf numFmtId="0" fontId="16" fillId="0" borderId="10" xfId="0" applyFont="1" applyFill="1" applyBorder="1" applyAlignment="1">
      <alignment horizontal="left"/>
    </xf>
    <xf numFmtId="0" fontId="18" fillId="0" borderId="0" xfId="0" applyFont="1" applyFill="1" applyAlignment="1">
      <alignment vertical="center"/>
    </xf>
    <xf numFmtId="0" fontId="18" fillId="0" borderId="0" xfId="0" applyFont="1" applyFill="1" applyAlignment="1"/>
    <xf numFmtId="0" fontId="18" fillId="0" borderId="0" xfId="0" applyFont="1" applyFill="1" applyBorder="1" applyAlignment="1"/>
    <xf numFmtId="0" fontId="17" fillId="0" borderId="0" xfId="0" applyFont="1" applyAlignment="1" applyProtection="1">
      <alignment horizontal="center" vertical="center"/>
    </xf>
    <xf numFmtId="0" fontId="16" fillId="0" borderId="0" xfId="0" applyFont="1" applyAlignment="1" applyProtection="1">
      <alignment horizontal="center" vertical="center"/>
    </xf>
    <xf numFmtId="0" fontId="18" fillId="0" borderId="0" xfId="0" applyFont="1" applyFill="1" applyBorder="1" applyAlignment="1" applyProtection="1">
      <alignment vertical="top"/>
      <protection locked="0"/>
    </xf>
    <xf numFmtId="0" fontId="15" fillId="0" borderId="0" xfId="0" applyFont="1" applyFill="1" applyBorder="1" applyAlignment="1"/>
    <xf numFmtId="0" fontId="18" fillId="0" borderId="0" xfId="0" applyFont="1" applyAlignment="1">
      <alignment horizontal="right" vertical="center"/>
    </xf>
    <xf numFmtId="0" fontId="16" fillId="0" borderId="0" xfId="0" applyFont="1" applyFill="1" applyAlignment="1">
      <alignment horizontal="center" vertical="center"/>
    </xf>
    <xf numFmtId="0" fontId="18" fillId="0" borderId="0" xfId="0" applyNumberFormat="1" applyFont="1" applyAlignment="1">
      <alignment horizontal="center" vertical="top"/>
    </xf>
    <xf numFmtId="0" fontId="18" fillId="0" borderId="0" xfId="0" applyFont="1" applyBorder="1" applyAlignment="1">
      <alignment horizontal="center" vertical="top"/>
    </xf>
    <xf numFmtId="0" fontId="18" fillId="0" borderId="9" xfId="0" applyFont="1" applyBorder="1" applyAlignment="1">
      <alignment horizontal="left"/>
    </xf>
    <xf numFmtId="0" fontId="16" fillId="0" borderId="9" xfId="0" applyFont="1" applyFill="1" applyBorder="1" applyAlignment="1">
      <alignment vertical="top"/>
    </xf>
    <xf numFmtId="0" fontId="16" fillId="0" borderId="9" xfId="0" applyFont="1" applyFill="1" applyBorder="1" applyAlignment="1">
      <alignment horizontal="center" vertical="top"/>
    </xf>
    <xf numFmtId="0" fontId="16" fillId="0" borderId="9" xfId="0" applyFont="1" applyFill="1" applyBorder="1" applyAlignment="1">
      <alignment vertical="top" wrapText="1"/>
    </xf>
    <xf numFmtId="0" fontId="18" fillId="5" borderId="9" xfId="0" applyFont="1" applyFill="1" applyBorder="1" applyAlignment="1" applyProtection="1">
      <alignment vertical="top"/>
      <protection locked="0"/>
    </xf>
    <xf numFmtId="0" fontId="16" fillId="4" borderId="4" xfId="0" applyFont="1" applyFill="1" applyBorder="1" applyAlignment="1"/>
    <xf numFmtId="0" fontId="18" fillId="4" borderId="4" xfId="0" applyFont="1" applyFill="1" applyBorder="1" applyAlignment="1" applyProtection="1">
      <alignment vertical="center"/>
    </xf>
    <xf numFmtId="0" fontId="18" fillId="4" borderId="6" xfId="0" applyFont="1" applyFill="1" applyBorder="1" applyAlignment="1" applyProtection="1">
      <alignment vertical="center"/>
    </xf>
    <xf numFmtId="0" fontId="18" fillId="4" borderId="5" xfId="0" applyFont="1" applyFill="1" applyBorder="1" applyAlignment="1" applyProtection="1">
      <alignment vertical="center"/>
    </xf>
    <xf numFmtId="0" fontId="18" fillId="4" borderId="5" xfId="0" applyFont="1" applyFill="1" applyBorder="1" applyAlignment="1"/>
    <xf numFmtId="0" fontId="18" fillId="4" borderId="6" xfId="0" applyFont="1" applyFill="1" applyBorder="1" applyAlignment="1"/>
    <xf numFmtId="0" fontId="39" fillId="0" borderId="0" xfId="0" applyFont="1" applyBorder="1" applyAlignment="1"/>
    <xf numFmtId="0" fontId="40" fillId="0" borderId="0" xfId="0" applyFont="1" applyBorder="1" applyAlignment="1"/>
    <xf numFmtId="0" fontId="41" fillId="0" borderId="0" xfId="7" applyFont="1" applyBorder="1" applyAlignment="1">
      <alignment horizontal="center"/>
    </xf>
    <xf numFmtId="165" fontId="41" fillId="0" borderId="0" xfId="7" applyNumberFormat="1" applyFont="1" applyBorder="1" applyAlignment="1">
      <alignment horizontal="center" vertical="center"/>
    </xf>
    <xf numFmtId="0" fontId="16" fillId="0" borderId="0" xfId="0" applyFont="1" applyAlignment="1">
      <alignment horizontal="left" vertical="top" wrapText="1"/>
    </xf>
    <xf numFmtId="0" fontId="18" fillId="0" borderId="0" xfId="0" applyFont="1" applyAlignment="1">
      <alignment horizontal="left"/>
    </xf>
    <xf numFmtId="0" fontId="16" fillId="0" borderId="0" xfId="0" applyFont="1" applyAlignment="1">
      <alignment horizontal="left" vertical="top" wrapText="1"/>
    </xf>
    <xf numFmtId="0" fontId="18" fillId="0" borderId="0" xfId="0" applyFont="1" applyAlignment="1">
      <alignment horizontal="left" vertical="top" wrapText="1"/>
    </xf>
    <xf numFmtId="0" fontId="16" fillId="0" borderId="0" xfId="0" applyFont="1" applyAlignment="1">
      <alignment horizontal="left"/>
    </xf>
    <xf numFmtId="0" fontId="18" fillId="0" borderId="0" xfId="0" applyFont="1" applyAlignment="1">
      <alignment horizontal="left"/>
    </xf>
    <xf numFmtId="0" fontId="1" fillId="0" borderId="0" xfId="16"/>
    <xf numFmtId="0" fontId="34" fillId="0" borderId="0" xfId="16" applyFont="1" applyAlignment="1" applyProtection="1"/>
    <xf numFmtId="0" fontId="1" fillId="0" borderId="0" xfId="16" applyFont="1" applyBorder="1" applyProtection="1"/>
    <xf numFmtId="0" fontId="34" fillId="0" borderId="0" xfId="16" applyFont="1" applyBorder="1" applyProtection="1"/>
    <xf numFmtId="0" fontId="43" fillId="0" borderId="0" xfId="16" applyFont="1" applyBorder="1" applyProtection="1"/>
    <xf numFmtId="0" fontId="44" fillId="0" borderId="0" xfId="16" applyFont="1" applyBorder="1" applyAlignment="1" applyProtection="1">
      <alignment vertical="center" wrapText="1"/>
    </xf>
    <xf numFmtId="0" fontId="44" fillId="0" borderId="0" xfId="16" applyFont="1" applyBorder="1" applyAlignment="1" applyProtection="1"/>
    <xf numFmtId="0" fontId="45" fillId="0" borderId="0" xfId="16" applyFont="1" applyBorder="1" applyAlignment="1" applyProtection="1">
      <alignment horizontal="center" vertical="center" wrapText="1"/>
    </xf>
    <xf numFmtId="0" fontId="45" fillId="0" borderId="0" xfId="16" applyFont="1" applyBorder="1" applyAlignment="1" applyProtection="1">
      <alignment vertical="center" wrapText="1"/>
    </xf>
    <xf numFmtId="0" fontId="44" fillId="0" borderId="0" xfId="16" applyFont="1" applyBorder="1" applyAlignment="1" applyProtection="1">
      <alignment wrapText="1"/>
    </xf>
    <xf numFmtId="0" fontId="45" fillId="0" borderId="0" xfId="16" applyFont="1" applyBorder="1" applyAlignment="1" applyProtection="1">
      <alignment wrapText="1"/>
    </xf>
    <xf numFmtId="0" fontId="45" fillId="0" borderId="0" xfId="16" applyFont="1" applyBorder="1" applyAlignment="1" applyProtection="1">
      <alignment horizontal="center" vertical="top" wrapText="1"/>
    </xf>
    <xf numFmtId="0" fontId="45" fillId="0" borderId="0" xfId="16" applyFont="1" applyBorder="1" applyAlignment="1" applyProtection="1">
      <alignment horizontal="center" vertical="top"/>
    </xf>
    <xf numFmtId="0" fontId="45" fillId="0" borderId="0" xfId="16" applyFont="1"/>
    <xf numFmtId="166" fontId="45" fillId="6" borderId="3" xfId="3" applyNumberFormat="1" applyFont="1" applyFill="1" applyBorder="1" applyAlignment="1" applyProtection="1">
      <alignment horizontal="left" vertical="center" wrapText="1"/>
    </xf>
    <xf numFmtId="42" fontId="45" fillId="6" borderId="3" xfId="16" applyNumberFormat="1" applyFont="1" applyFill="1" applyBorder="1" applyAlignment="1" applyProtection="1">
      <alignment horizontal="left" vertical="center" wrapText="1"/>
    </xf>
    <xf numFmtId="0" fontId="19" fillId="0" borderId="0" xfId="0" applyFont="1" applyBorder="1" applyAlignment="1">
      <alignment vertical="center"/>
    </xf>
    <xf numFmtId="42" fontId="18" fillId="6" borderId="3" xfId="0" applyNumberFormat="1" applyFont="1" applyFill="1" applyBorder="1" applyAlignment="1" applyProtection="1">
      <alignment horizontal="left" vertical="center"/>
      <protection locked="0"/>
    </xf>
    <xf numFmtId="0" fontId="38" fillId="0" borderId="0" xfId="0" applyNumberFormat="1" applyFont="1" applyAlignment="1">
      <alignment vertical="top" wrapText="1"/>
    </xf>
    <xf numFmtId="0" fontId="38" fillId="0" borderId="0" xfId="0" applyNumberFormat="1" applyFont="1" applyAlignment="1">
      <alignment horizontal="left" vertical="top" wrapText="1"/>
    </xf>
    <xf numFmtId="0" fontId="18" fillId="0" borderId="3" xfId="0" applyNumberFormat="1" applyFont="1" applyBorder="1" applyAlignment="1">
      <alignment horizontal="center" vertical="center" wrapText="1"/>
    </xf>
    <xf numFmtId="0" fontId="18" fillId="0" borderId="3" xfId="0" quotePrefix="1" applyFont="1" applyBorder="1" applyAlignment="1">
      <alignment horizontal="center" vertical="center"/>
    </xf>
    <xf numFmtId="169" fontId="18" fillId="6" borderId="3" xfId="3" applyNumberFormat="1" applyFont="1" applyFill="1" applyBorder="1" applyAlignment="1">
      <alignment horizontal="right" vertical="center"/>
    </xf>
    <xf numFmtId="0" fontId="46" fillId="0" borderId="0" xfId="16" applyFont="1" applyBorder="1" applyAlignment="1" applyProtection="1">
      <alignment vertical="center"/>
    </xf>
    <xf numFmtId="0" fontId="45" fillId="0" borderId="0" xfId="16" applyFont="1" applyBorder="1" applyAlignment="1" applyProtection="1"/>
    <xf numFmtId="0" fontId="47" fillId="0" borderId="0" xfId="0" applyFont="1" applyBorder="1" applyAlignment="1">
      <alignment horizontal="left" vertical="center"/>
    </xf>
    <xf numFmtId="166" fontId="48" fillId="6" borderId="3" xfId="3" applyNumberFormat="1" applyFont="1" applyFill="1" applyBorder="1" applyAlignment="1" applyProtection="1"/>
    <xf numFmtId="0" fontId="45" fillId="5" borderId="3" xfId="16" applyFont="1" applyFill="1" applyBorder="1" applyAlignment="1" applyProtection="1">
      <alignment horizontal="center" wrapText="1"/>
    </xf>
    <xf numFmtId="0" fontId="45" fillId="5" borderId="3" xfId="16" applyFont="1" applyFill="1" applyBorder="1" applyAlignment="1" applyProtection="1">
      <alignment horizontal="center" wrapText="1"/>
      <protection locked="0"/>
    </xf>
    <xf numFmtId="14" fontId="45" fillId="5" borderId="3" xfId="16" applyNumberFormat="1" applyFont="1" applyFill="1" applyBorder="1" applyAlignment="1" applyProtection="1">
      <alignment horizontal="center"/>
      <protection locked="0"/>
    </xf>
    <xf numFmtId="0" fontId="13" fillId="0" borderId="0" xfId="0" applyFont="1" applyBorder="1" applyAlignment="1">
      <alignment vertical="center"/>
    </xf>
    <xf numFmtId="0" fontId="14" fillId="0" borderId="0" xfId="0" applyFont="1" applyBorder="1"/>
    <xf numFmtId="0" fontId="20" fillId="0" borderId="0" xfId="0" applyFont="1" applyBorder="1" applyAlignment="1">
      <alignment vertical="center"/>
    </xf>
    <xf numFmtId="0" fontId="15" fillId="0" borderId="0" xfId="0" applyFont="1" applyBorder="1"/>
    <xf numFmtId="0" fontId="16" fillId="0" borderId="0" xfId="0" applyFont="1" applyBorder="1" applyAlignment="1">
      <alignment horizontal="right" vertical="top"/>
    </xf>
    <xf numFmtId="0" fontId="16" fillId="0" borderId="0" xfId="0" applyFont="1" applyBorder="1" applyAlignment="1">
      <alignment horizontal="center" vertical="top"/>
    </xf>
    <xf numFmtId="0" fontId="49" fillId="0" borderId="3" xfId="0" applyNumberFormat="1" applyFont="1" applyBorder="1" applyAlignment="1">
      <alignment horizontal="left" shrinkToFit="1"/>
    </xf>
    <xf numFmtId="0" fontId="49" fillId="0" borderId="3" xfId="0" applyFont="1" applyBorder="1" applyAlignment="1">
      <alignment wrapText="1"/>
    </xf>
    <xf numFmtId="0" fontId="50" fillId="0" borderId="3" xfId="0" applyNumberFormat="1" applyFont="1" applyBorder="1" applyAlignment="1">
      <alignment horizontal="left" shrinkToFit="1"/>
    </xf>
    <xf numFmtId="164" fontId="45" fillId="5" borderId="3" xfId="0" applyNumberFormat="1" applyFont="1" applyFill="1" applyBorder="1" applyAlignment="1" applyProtection="1">
      <alignment horizontal="right"/>
      <protection locked="0"/>
    </xf>
    <xf numFmtId="164" fontId="44" fillId="6" borderId="2" xfId="0" applyNumberFormat="1" applyFont="1" applyFill="1" applyBorder="1" applyAlignment="1" applyProtection="1">
      <alignment horizontal="right"/>
    </xf>
    <xf numFmtId="0" fontId="50" fillId="0" borderId="19" xfId="0" applyNumberFormat="1" applyFont="1" applyBorder="1" applyAlignment="1">
      <alignment horizontal="left" shrinkToFit="1"/>
    </xf>
    <xf numFmtId="164" fontId="45" fillId="5" borderId="19" xfId="0" applyNumberFormat="1" applyFont="1" applyFill="1" applyBorder="1" applyAlignment="1" applyProtection="1">
      <alignment horizontal="right"/>
      <protection locked="0"/>
    </xf>
    <xf numFmtId="0" fontId="49" fillId="0" borderId="3" xfId="0" applyFont="1" applyBorder="1" applyAlignment="1">
      <alignment horizontal="center" wrapText="1"/>
    </xf>
    <xf numFmtId="0" fontId="50" fillId="0" borderId="3" xfId="0" applyFont="1" applyBorder="1" applyAlignment="1">
      <alignment horizontal="center"/>
    </xf>
    <xf numFmtId="0" fontId="50" fillId="0" borderId="19" xfId="0" applyFont="1" applyBorder="1" applyAlignment="1">
      <alignment horizontal="center"/>
    </xf>
    <xf numFmtId="0" fontId="4" fillId="0" borderId="0" xfId="5" applyAlignment="1" applyProtection="1">
      <alignment vertical="top"/>
    </xf>
    <xf numFmtId="0" fontId="28" fillId="3" borderId="11" xfId="7" applyFont="1" applyFill="1" applyBorder="1"/>
    <xf numFmtId="0" fontId="32" fillId="3" borderId="12" xfId="7" applyFont="1" applyFill="1" applyBorder="1" applyAlignment="1"/>
    <xf numFmtId="0" fontId="29" fillId="3" borderId="11" xfId="7" applyFont="1" applyFill="1" applyBorder="1"/>
    <xf numFmtId="0" fontId="4" fillId="3" borderId="0" xfId="5" applyFill="1" applyBorder="1" applyAlignment="1" applyProtection="1">
      <alignment horizontal="center" vertical="center"/>
    </xf>
    <xf numFmtId="0" fontId="0" fillId="3" borderId="12" xfId="0" applyFill="1" applyBorder="1" applyAlignment="1"/>
    <xf numFmtId="0" fontId="29" fillId="3" borderId="12" xfId="7" applyFont="1" applyFill="1" applyBorder="1" applyAlignment="1">
      <alignment vertical="top"/>
    </xf>
    <xf numFmtId="0" fontId="51" fillId="4" borderId="3" xfId="16" applyFont="1" applyFill="1" applyBorder="1" applyAlignment="1" applyProtection="1">
      <alignment horizontal="center"/>
      <protection locked="0"/>
    </xf>
    <xf numFmtId="0" fontId="52" fillId="0" borderId="0" xfId="16" applyFont="1"/>
    <xf numFmtId="0" fontId="52" fillId="0" borderId="0" xfId="16" applyFont="1" applyBorder="1" applyAlignment="1" applyProtection="1">
      <alignment vertical="top" wrapText="1"/>
    </xf>
    <xf numFmtId="0" fontId="52" fillId="0" borderId="0" xfId="16" applyFont="1" applyBorder="1" applyAlignment="1" applyProtection="1">
      <alignment horizontal="center" vertical="top" wrapText="1"/>
    </xf>
    <xf numFmtId="0" fontId="52" fillId="0" borderId="9" xfId="16" applyFont="1" applyBorder="1" applyAlignment="1" applyProtection="1">
      <alignment horizontal="center" vertical="top" wrapText="1"/>
    </xf>
    <xf numFmtId="0" fontId="52" fillId="0" borderId="0" xfId="16" applyFont="1" applyBorder="1" applyAlignment="1" applyProtection="1">
      <alignment horizontal="center" vertical="top"/>
    </xf>
    <xf numFmtId="0" fontId="52" fillId="0" borderId="0" xfId="16" applyFont="1" applyBorder="1" applyAlignment="1" applyProtection="1">
      <alignment wrapText="1"/>
    </xf>
    <xf numFmtId="0" fontId="52" fillId="0" borderId="0" xfId="16" applyFont="1" applyBorder="1" applyProtection="1"/>
    <xf numFmtId="0" fontId="45" fillId="0" borderId="2" xfId="16" applyFont="1" applyBorder="1" applyAlignment="1" applyProtection="1">
      <alignment horizontal="center" wrapText="1"/>
    </xf>
    <xf numFmtId="0" fontId="45" fillId="0" borderId="2" xfId="16" applyFont="1" applyBorder="1" applyAlignment="1" applyProtection="1">
      <alignment horizontal="center"/>
    </xf>
    <xf numFmtId="0" fontId="45" fillId="5" borderId="7" xfId="16" applyFont="1" applyFill="1" applyBorder="1" applyAlignment="1" applyProtection="1">
      <alignment horizontal="center" wrapText="1"/>
    </xf>
    <xf numFmtId="0" fontId="45" fillId="0" borderId="3" xfId="16" applyFont="1" applyBorder="1" applyAlignment="1" applyProtection="1">
      <alignment horizontal="center" vertical="top" wrapText="1"/>
    </xf>
    <xf numFmtId="0" fontId="45" fillId="0" borderId="3" xfId="16" applyFont="1" applyBorder="1" applyAlignment="1" applyProtection="1">
      <alignment horizontal="center" wrapText="1"/>
    </xf>
    <xf numFmtId="0" fontId="45" fillId="0" borderId="3" xfId="16" applyFont="1" applyBorder="1" applyAlignment="1" applyProtection="1">
      <alignment horizontal="center"/>
    </xf>
    <xf numFmtId="0" fontId="53" fillId="0" borderId="0" xfId="0" applyFont="1" applyFill="1" applyBorder="1" applyAlignment="1" applyProtection="1">
      <alignment horizontal="left" vertical="center"/>
    </xf>
    <xf numFmtId="42" fontId="18" fillId="0" borderId="8" xfId="0" applyNumberFormat="1" applyFont="1" applyBorder="1" applyAlignment="1"/>
    <xf numFmtId="0" fontId="18" fillId="0" borderId="8" xfId="0" applyFont="1" applyBorder="1" applyAlignment="1"/>
    <xf numFmtId="0" fontId="54" fillId="0" borderId="0" xfId="16" applyFont="1" applyBorder="1" applyAlignment="1" applyProtection="1">
      <alignment vertical="center"/>
    </xf>
    <xf numFmtId="0" fontId="55" fillId="3" borderId="11" xfId="7" applyFont="1" applyFill="1" applyBorder="1" applyAlignment="1">
      <alignment horizontal="left"/>
    </xf>
    <xf numFmtId="0" fontId="56" fillId="3" borderId="0" xfId="7" applyFont="1" applyFill="1" applyBorder="1" applyAlignment="1">
      <alignment horizontal="center" vertical="center"/>
    </xf>
    <xf numFmtId="0" fontId="32" fillId="0" borderId="21" xfId="7" applyFont="1" applyFill="1" applyBorder="1" applyAlignment="1"/>
    <xf numFmtId="0" fontId="29" fillId="0" borderId="23" xfId="7" applyFont="1" applyFill="1" applyBorder="1" applyAlignment="1">
      <alignment vertical="top"/>
    </xf>
    <xf numFmtId="0" fontId="1" fillId="0" borderId="9" xfId="16" applyBorder="1"/>
    <xf numFmtId="0" fontId="1" fillId="0" borderId="8" xfId="16" applyBorder="1"/>
    <xf numFmtId="0" fontId="57" fillId="0" borderId="20" xfId="7" applyFont="1" applyFill="1" applyBorder="1" applyAlignment="1">
      <alignment horizontal="left" vertical="center"/>
    </xf>
    <xf numFmtId="0" fontId="57" fillId="0" borderId="22" xfId="7" applyFont="1" applyFill="1" applyBorder="1" applyAlignment="1">
      <alignment horizontal="left" vertical="center"/>
    </xf>
    <xf numFmtId="0" fontId="59" fillId="3" borderId="0" xfId="5" applyFont="1" applyFill="1" applyBorder="1" applyAlignment="1" applyProtection="1">
      <alignment horizontal="center" vertical="center"/>
    </xf>
    <xf numFmtId="0" fontId="49" fillId="6" borderId="2" xfId="0" applyFont="1" applyFill="1" applyBorder="1" applyAlignment="1">
      <alignment horizontal="right"/>
    </xf>
    <xf numFmtId="0" fontId="18" fillId="0" borderId="0" xfId="0" applyFont="1" applyBorder="1" applyAlignment="1">
      <alignment horizontal="left" vertical="top" wrapText="1"/>
    </xf>
    <xf numFmtId="0" fontId="21" fillId="0" borderId="0" xfId="0" applyFont="1" applyFill="1" applyBorder="1" applyAlignment="1">
      <alignment horizontal="center" vertical="top"/>
    </xf>
    <xf numFmtId="0" fontId="21" fillId="0" borderId="0" xfId="0" applyFont="1" applyBorder="1" applyAlignment="1">
      <alignment horizontal="center" vertical="center"/>
    </xf>
    <xf numFmtId="0" fontId="18" fillId="0" borderId="0" xfId="0" applyFont="1" applyAlignment="1">
      <alignment horizontal="left" wrapText="1"/>
    </xf>
    <xf numFmtId="0" fontId="16" fillId="0" borderId="0" xfId="0" applyFont="1" applyAlignment="1">
      <alignment horizontal="left" vertical="top" wrapText="1"/>
    </xf>
    <xf numFmtId="0" fontId="18" fillId="0" borderId="0" xfId="0" applyFont="1" applyAlignment="1">
      <alignment horizontal="left" vertical="top" wrapText="1"/>
    </xf>
    <xf numFmtId="0" fontId="16" fillId="0" borderId="0" xfId="0" applyFont="1" applyAlignment="1">
      <alignment horizontal="left"/>
    </xf>
    <xf numFmtId="0" fontId="18" fillId="0" borderId="0" xfId="0" applyFont="1" applyAlignment="1">
      <alignment horizontal="left"/>
    </xf>
    <xf numFmtId="0" fontId="58" fillId="0" borderId="0" xfId="0" applyFont="1" applyBorder="1" applyAlignment="1" applyProtection="1">
      <alignment wrapText="1"/>
    </xf>
    <xf numFmtId="0" fontId="58" fillId="0" borderId="0" xfId="0" applyFont="1" applyBorder="1" applyProtection="1"/>
    <xf numFmtId="0" fontId="34" fillId="0" borderId="0" xfId="9" applyFont="1" applyAlignment="1">
      <alignment horizontal="center" wrapText="1"/>
    </xf>
    <xf numFmtId="0" fontId="35" fillId="0" borderId="0" xfId="9" applyFont="1" applyAlignment="1">
      <alignment horizontal="center" wrapText="1"/>
    </xf>
    <xf numFmtId="0" fontId="36" fillId="3" borderId="4" xfId="9" applyFont="1" applyFill="1" applyBorder="1" applyAlignment="1" applyProtection="1">
      <protection locked="0"/>
    </xf>
    <xf numFmtId="0" fontId="36" fillId="3" borderId="5" xfId="9" applyFont="1" applyFill="1" applyBorder="1" applyAlignment="1" applyProtection="1">
      <protection locked="0"/>
    </xf>
    <xf numFmtId="0" fontId="23" fillId="3" borderId="4" xfId="9" applyFill="1" applyBorder="1" applyAlignment="1" applyProtection="1">
      <protection locked="0"/>
    </xf>
    <xf numFmtId="0" fontId="23" fillId="3" borderId="6" xfId="9" applyFont="1" applyFill="1" applyBorder="1" applyAlignment="1" applyProtection="1">
      <protection locked="0"/>
    </xf>
    <xf numFmtId="0" fontId="23" fillId="3" borderId="5" xfId="9" applyFont="1" applyFill="1" applyBorder="1" applyAlignment="1" applyProtection="1">
      <protection locked="0"/>
    </xf>
    <xf numFmtId="0" fontId="26" fillId="0" borderId="0" xfId="9" applyFont="1" applyBorder="1" applyAlignment="1">
      <alignment horizontal="center" wrapText="1"/>
    </xf>
    <xf numFmtId="0" fontId="23" fillId="0" borderId="1" xfId="9" applyFont="1" applyBorder="1" applyAlignment="1">
      <alignment wrapText="1"/>
    </xf>
    <xf numFmtId="0" fontId="23" fillId="0" borderId="1" xfId="9" applyBorder="1" applyAlignment="1">
      <alignment wrapText="1"/>
    </xf>
  </cellXfs>
  <cellStyles count="17">
    <cellStyle name="Comma 2" xfId="1"/>
    <cellStyle name="Comma 3" xfId="2"/>
    <cellStyle name="Currency" xfId="3" builtinId="4"/>
    <cellStyle name="Currency 2 2" xfId="4"/>
    <cellStyle name="Hyperlink" xfId="5" builtinId="8"/>
    <cellStyle name="Normal" xfId="0" builtinId="0"/>
    <cellStyle name="Normal 2" xfId="6"/>
    <cellStyle name="Normal 3" xfId="7"/>
    <cellStyle name="Normal 4" xfId="8"/>
    <cellStyle name="Normal 5" xfId="9"/>
    <cellStyle name="Normal 6" xfId="16"/>
    <cellStyle name="Normal_1CHECK" xfId="10"/>
    <cellStyle name="Normal_2WSC" xfId="11"/>
    <cellStyle name="Normal_7INSTRUC" xfId="12"/>
    <cellStyle name="Normal_APP-9697" xfId="13"/>
    <cellStyle name="Normal_LY-FUND" xfId="14"/>
    <cellStyle name="Normal_TY-FUND" xfId="1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549275</xdr:colOff>
      <xdr:row>1</xdr:row>
      <xdr:rowOff>34924</xdr:rowOff>
    </xdr:from>
    <xdr:to>
      <xdr:col>1</xdr:col>
      <xdr:colOff>1613745</xdr:colOff>
      <xdr:row>6</xdr:row>
      <xdr:rowOff>126999</xdr:rowOff>
    </xdr:to>
    <xdr:pic>
      <xdr:nvPicPr>
        <xdr:cNvPr id="14720" name="Picture 91" descr="Logo for the California Community Colleges" title="Logo for the California Community Colleges"/>
        <xdr:cNvPicPr>
          <a:picLocks noChangeAspect="1" noChangeArrowheads="1"/>
        </xdr:cNvPicPr>
      </xdr:nvPicPr>
      <xdr:blipFill>
        <a:blip xmlns:r="http://schemas.openxmlformats.org/officeDocument/2006/relationships" r:embed="rId1"/>
        <a:srcRect/>
        <a:stretch>
          <a:fillRect/>
        </a:stretch>
      </xdr:blipFill>
      <xdr:spPr bwMode="auto">
        <a:xfrm>
          <a:off x="2597150" y="241299"/>
          <a:ext cx="1064470" cy="1084263"/>
        </a:xfrm>
        <a:prstGeom prst="rect">
          <a:avLst/>
        </a:prstGeom>
        <a:noFill/>
        <a:ln>
          <a:noFill/>
        </a:ln>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66674</xdr:colOff>
      <xdr:row>0</xdr:row>
      <xdr:rowOff>114300</xdr:rowOff>
    </xdr:from>
    <xdr:ext cx="638175" cy="600075"/>
    <xdr:pic>
      <xdr:nvPicPr>
        <xdr:cNvPr id="2" name="Picture 1" descr=" ccc_logo_colo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4" y="114300"/>
          <a:ext cx="638175" cy="600075"/>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5</xdr:row>
          <xdr:rowOff>9525</xdr:rowOff>
        </xdr:from>
        <xdr:to>
          <xdr:col>4</xdr:col>
          <xdr:colOff>466725</xdr:colOff>
          <xdr:row>5</xdr:row>
          <xdr:rowOff>180975</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solidFill>
              <a:srgbClr val="FFFF00" mc:Ignorable="a14" a14:legacySpreadsheetColorIndex="34"/>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Indicate with a checkmark</a:t>
              </a:r>
            </a:p>
          </xdr:txBody>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ccco.edu/DSPS/End%20of%20Year%20Expenditures%20Report/EOY-2010-11/EOY%20Report%20form%20to%20be%20completed%20by%20colleges/final%20DSPS%202010-11%20EOY%20Expenditures%20Report%20form/DSPS%202010-11%20EOY%20Expenditures%20Report%20(REV.%208-2011)%20no%20passwor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extranet.cccco.edu/Users/pservin/AppData/Local/Microsoft/Windows/Temporary%20Internet%20Files/Content.Outlook/EPD1RCH3/2011-12%20Categorical%20Flexibility%20Report%20For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uiney\Desktop\Copy%20of%20BSI%20SE%20SSSP%20Integrated%20Budget%20Plan%202017-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extranet.cccco.edu/Users/jorta/AppData/Local/Microsoft/Windows/Temporary%20Internet%20Files/Content.Outlook/HX6B0MKQ/Web%20version-Copy%20of%20Matriculation%202011-12%20Year%20End%20Expenditures%20Report%20form%20(REV%20%208a-20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extranet.cccco.edu/DSPS/End%20of%20Year%20Expenditures%20Report/EOY-2010-11/EOY%20Report%20form%20to%20be%20completed%20by%20colleges/final%20DSPS%202010-11%20EOY%20Expenditures%20Report%20form/DSPS%202010-11%20EOY%20Expenditures%20Report%20(REV.%208-2011)%20no%20passwor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ESED\DIVISION\AAES\Basic%20Skills%20Init%20Alloc%20&amp;%20Expend%20%20E.N\Yearly%20Expenditure%20Reporting\Oct%2017%202017%20-%20FY%201516\Copy%20of%20BSI%20SE%20SSSP%20Integrated%20Budget%20Plan%202017-201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cccco.edu/Portals/4/SS/DSPS/DSPS%202010-11%20EOY%20Expenditures%20Report%20(REV.%208-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o First"/>
      <sheetName val="Part I Rev, Part II Sp Cl FTES"/>
      <sheetName val="Part III DSPS Expenditures"/>
      <sheetName val="Part IV DHH"/>
      <sheetName val="Part V Certification"/>
      <sheetName val="districts colleges"/>
      <sheetName val="P2"/>
      <sheetName val="Special Class FTES calc"/>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Ds, CCCs"/>
      <sheetName val="report - flexible provision"/>
    </sheetNames>
    <sheetDataSet>
      <sheetData sheetId="0">
        <row r="2">
          <cell r="A2" t="str">
            <v>Select your district</v>
          </cell>
        </row>
        <row r="3">
          <cell r="A3" t="str">
            <v>Allan Hancock CCD</v>
          </cell>
        </row>
        <row r="4">
          <cell r="A4" t="str">
            <v>Antelope Valley CCD</v>
          </cell>
        </row>
        <row r="5">
          <cell r="A5" t="str">
            <v>Barstow CCD</v>
          </cell>
        </row>
        <row r="6">
          <cell r="A6" t="str">
            <v>Butte CCD</v>
          </cell>
        </row>
        <row r="7">
          <cell r="A7" t="str">
            <v>Cabrillo CCD</v>
          </cell>
        </row>
        <row r="8">
          <cell r="A8" t="str">
            <v>Cerritos CCD</v>
          </cell>
        </row>
        <row r="9">
          <cell r="A9" t="str">
            <v>Chabot-Las Positas CCD</v>
          </cell>
        </row>
        <row r="10">
          <cell r="A10" t="str">
            <v>Chaffey CCD</v>
          </cell>
        </row>
        <row r="11">
          <cell r="A11" t="str">
            <v>Citrus CCD</v>
          </cell>
        </row>
        <row r="12">
          <cell r="A12" t="str">
            <v>Coast CCD</v>
          </cell>
        </row>
        <row r="13">
          <cell r="A13" t="str">
            <v>Compton CCD</v>
          </cell>
        </row>
        <row r="14">
          <cell r="A14" t="str">
            <v>Contra Costa CCD</v>
          </cell>
        </row>
        <row r="15">
          <cell r="A15" t="str">
            <v>Copper Mt. CCD</v>
          </cell>
        </row>
        <row r="16">
          <cell r="A16" t="str">
            <v>Desert CCD</v>
          </cell>
        </row>
        <row r="17">
          <cell r="A17" t="str">
            <v>El Camino CCD</v>
          </cell>
        </row>
        <row r="18">
          <cell r="A18" t="str">
            <v>Feather River CCD</v>
          </cell>
        </row>
        <row r="19">
          <cell r="A19" t="str">
            <v>Foothill-DeAnza CCD</v>
          </cell>
        </row>
        <row r="20">
          <cell r="A20" t="str">
            <v>Gavilan Joint CCD</v>
          </cell>
        </row>
        <row r="21">
          <cell r="A21" t="str">
            <v>Glendale CCD</v>
          </cell>
        </row>
        <row r="22">
          <cell r="A22" t="str">
            <v>Grossmont Cuyamaca CCD</v>
          </cell>
        </row>
        <row r="23">
          <cell r="A23" t="str">
            <v>Hartnell CCD</v>
          </cell>
        </row>
        <row r="24">
          <cell r="A24" t="str">
            <v>Imperial CCD</v>
          </cell>
        </row>
        <row r="25">
          <cell r="A25" t="str">
            <v>Kern CCD</v>
          </cell>
        </row>
        <row r="26">
          <cell r="A26" t="str">
            <v>Lake Tahoe CCD</v>
          </cell>
        </row>
        <row r="27">
          <cell r="A27" t="str">
            <v>Lassen CCD</v>
          </cell>
        </row>
        <row r="28">
          <cell r="A28" t="str">
            <v xml:space="preserve">Long Beach CCD </v>
          </cell>
        </row>
        <row r="29">
          <cell r="A29" t="str">
            <v>Los Angeles CCD</v>
          </cell>
        </row>
        <row r="30">
          <cell r="A30" t="str">
            <v>Los Rios CCD</v>
          </cell>
        </row>
        <row r="31">
          <cell r="A31" t="str">
            <v>Marin CCD</v>
          </cell>
        </row>
        <row r="32">
          <cell r="A32" t="str">
            <v>Mendocino-Lake CCD</v>
          </cell>
        </row>
        <row r="33">
          <cell r="A33" t="str">
            <v>Merced CCD</v>
          </cell>
        </row>
        <row r="34">
          <cell r="A34" t="str">
            <v>Mira Costa CCD</v>
          </cell>
        </row>
        <row r="35">
          <cell r="A35" t="str">
            <v>Monterey Peninsula CCD</v>
          </cell>
        </row>
        <row r="36">
          <cell r="A36" t="str">
            <v>Mt. San Antonio CCD</v>
          </cell>
        </row>
        <row r="37">
          <cell r="A37" t="str">
            <v>Mt. San Jacinto CCD</v>
          </cell>
        </row>
        <row r="38">
          <cell r="A38" t="str">
            <v>Napa Valley CCD</v>
          </cell>
        </row>
        <row r="39">
          <cell r="A39" t="str">
            <v>North Orange County CCD</v>
          </cell>
        </row>
        <row r="40">
          <cell r="A40" t="str">
            <v>Ohlone CCD</v>
          </cell>
        </row>
        <row r="41">
          <cell r="A41" t="str">
            <v>Palo Verde CCD</v>
          </cell>
        </row>
        <row r="42">
          <cell r="A42" t="str">
            <v>Palomar CCD</v>
          </cell>
        </row>
        <row r="43">
          <cell r="A43" t="str">
            <v>Pasadena Area CCD</v>
          </cell>
        </row>
        <row r="44">
          <cell r="A44" t="str">
            <v>Peralta CCD</v>
          </cell>
        </row>
        <row r="45">
          <cell r="A45" t="str">
            <v>Rancho Santiago CCD</v>
          </cell>
        </row>
        <row r="46">
          <cell r="A46" t="str">
            <v>Redwoods CCD</v>
          </cell>
        </row>
        <row r="47">
          <cell r="A47" t="str">
            <v>Rio Hondo CCD</v>
          </cell>
        </row>
        <row r="48">
          <cell r="A48" t="str">
            <v>Riverside CCD</v>
          </cell>
        </row>
        <row r="49">
          <cell r="A49" t="str">
            <v>San Bernardino CCD</v>
          </cell>
        </row>
        <row r="50">
          <cell r="A50" t="str">
            <v>San Diego CCD</v>
          </cell>
        </row>
        <row r="51">
          <cell r="A51" t="str">
            <v>San Francisco CCD</v>
          </cell>
        </row>
        <row r="52">
          <cell r="A52" t="str">
            <v>San Joaquin Delta CCD</v>
          </cell>
        </row>
        <row r="53">
          <cell r="A53" t="str">
            <v>San Jose-Evergreen CCD</v>
          </cell>
        </row>
        <row r="54">
          <cell r="A54" t="str">
            <v>San Luis Obispo CCD</v>
          </cell>
        </row>
        <row r="55">
          <cell r="A55" t="str">
            <v>San Mateo CCD</v>
          </cell>
        </row>
        <row r="56">
          <cell r="A56" t="str">
            <v>Santa Barbara CCD</v>
          </cell>
        </row>
        <row r="57">
          <cell r="A57" t="str">
            <v>Santa Clarita CCD</v>
          </cell>
        </row>
        <row r="58">
          <cell r="A58" t="str">
            <v>Santa Monica CCD</v>
          </cell>
        </row>
        <row r="59">
          <cell r="A59" t="str">
            <v>Sequoias CCD</v>
          </cell>
        </row>
        <row r="60">
          <cell r="A60" t="str">
            <v>Shasta-Tehama-Trinity CCD</v>
          </cell>
        </row>
        <row r="61">
          <cell r="A61" t="str">
            <v>Sierra CCD</v>
          </cell>
        </row>
        <row r="62">
          <cell r="A62" t="str">
            <v>Siskiyou Joint CCD</v>
          </cell>
        </row>
        <row r="63">
          <cell r="A63" t="str">
            <v>Solano CCD</v>
          </cell>
        </row>
        <row r="64">
          <cell r="A64" t="str">
            <v>Sonoma County CCD</v>
          </cell>
        </row>
        <row r="65">
          <cell r="A65" t="str">
            <v>South Orange County CCD</v>
          </cell>
        </row>
        <row r="66">
          <cell r="A66" t="str">
            <v>Southwestern CCD</v>
          </cell>
        </row>
        <row r="67">
          <cell r="A67" t="str">
            <v>State Center CCD</v>
          </cell>
        </row>
        <row r="68">
          <cell r="A68" t="str">
            <v>Ventura CCD</v>
          </cell>
        </row>
        <row r="69">
          <cell r="A69" t="str">
            <v>Victor Valley CCD</v>
          </cell>
        </row>
        <row r="70">
          <cell r="A70" t="str">
            <v>West Hills CCD</v>
          </cell>
        </row>
        <row r="71">
          <cell r="A71" t="str">
            <v>West Kern CCD</v>
          </cell>
        </row>
        <row r="72">
          <cell r="A72" t="str">
            <v>West Valley CCD</v>
          </cell>
        </row>
        <row r="73">
          <cell r="A73" t="str">
            <v>Yosemite CCD</v>
          </cell>
        </row>
        <row r="74">
          <cell r="A74" t="str">
            <v>Yuba CCD</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lanned Expenditures"/>
      <sheetName val="Districts-Colleges"/>
      <sheetName val="Cat Flex List"/>
      <sheetName val="Yes-No"/>
    </sheetNames>
    <sheetDataSet>
      <sheetData sheetId="0"/>
      <sheetData sheetId="1"/>
      <sheetData sheetId="2">
        <row r="2">
          <cell r="A2" t="str">
            <v>Select district</v>
          </cell>
          <cell r="C2" t="str">
            <v>Select college</v>
          </cell>
        </row>
        <row r="3">
          <cell r="A3" t="str">
            <v>Allan Hancock CCD</v>
          </cell>
          <cell r="C3" t="str">
            <v>Alameda College</v>
          </cell>
        </row>
        <row r="4">
          <cell r="A4" t="str">
            <v>Antelope Valley CCD</v>
          </cell>
          <cell r="C4" t="str">
            <v>Allan Hancock College</v>
          </cell>
        </row>
        <row r="5">
          <cell r="A5" t="str">
            <v>Barstow CCD</v>
          </cell>
          <cell r="C5" t="str">
            <v>American River College</v>
          </cell>
        </row>
        <row r="6">
          <cell r="A6" t="str">
            <v>Butte CCD</v>
          </cell>
          <cell r="C6" t="str">
            <v>Antelope Valley College</v>
          </cell>
        </row>
        <row r="7">
          <cell r="A7" t="str">
            <v>Cabrillo CCD</v>
          </cell>
          <cell r="C7" t="str">
            <v>Bakersfield College</v>
          </cell>
        </row>
        <row r="8">
          <cell r="A8" t="str">
            <v>Cerritos CCD</v>
          </cell>
          <cell r="C8" t="str">
            <v>Barstow College</v>
          </cell>
        </row>
        <row r="9">
          <cell r="A9" t="str">
            <v>Chabot-Las Positas CCD</v>
          </cell>
          <cell r="C9" t="str">
            <v>Berkeley City College</v>
          </cell>
        </row>
        <row r="10">
          <cell r="A10" t="str">
            <v>Chaffey CCD</v>
          </cell>
          <cell r="C10" t="str">
            <v>Butte College</v>
          </cell>
        </row>
        <row r="11">
          <cell r="A11" t="str">
            <v>Citrus CCD</v>
          </cell>
          <cell r="C11" t="str">
            <v>Cabrillo College</v>
          </cell>
        </row>
        <row r="12">
          <cell r="A12" t="str">
            <v>Coast CCD</v>
          </cell>
          <cell r="C12" t="str">
            <v>Canada College</v>
          </cell>
        </row>
        <row r="13">
          <cell r="A13" t="str">
            <v>Compton CCD</v>
          </cell>
          <cell r="C13" t="str">
            <v>College of the Canyons</v>
          </cell>
        </row>
        <row r="14">
          <cell r="A14" t="str">
            <v>Contra Costa CCD</v>
          </cell>
          <cell r="C14" t="str">
            <v>Cerritos College</v>
          </cell>
        </row>
        <row r="15">
          <cell r="A15" t="str">
            <v>Copper Mt. CCD</v>
          </cell>
          <cell r="C15" t="str">
            <v>Cerro Coso College</v>
          </cell>
        </row>
        <row r="16">
          <cell r="A16" t="str">
            <v>Desert CCD</v>
          </cell>
          <cell r="C16" t="str">
            <v>Chabot College</v>
          </cell>
        </row>
        <row r="17">
          <cell r="A17" t="str">
            <v>El Camino CCD</v>
          </cell>
          <cell r="C17" t="str">
            <v>Chaffey College</v>
          </cell>
        </row>
        <row r="18">
          <cell r="A18" t="str">
            <v>Feather River CCD</v>
          </cell>
          <cell r="C18" t="str">
            <v>Citrus College</v>
          </cell>
        </row>
        <row r="19">
          <cell r="A19" t="str">
            <v>Foothill-DeAnza CCD</v>
          </cell>
          <cell r="C19" t="str">
            <v>Clovis College</v>
          </cell>
        </row>
        <row r="20">
          <cell r="A20" t="str">
            <v>Gavilan Joint CCD</v>
          </cell>
          <cell r="C20" t="str">
            <v>Coastline College</v>
          </cell>
        </row>
        <row r="21">
          <cell r="A21" t="str">
            <v>Glendale CCD</v>
          </cell>
          <cell r="C21" t="str">
            <v>Columbia College</v>
          </cell>
        </row>
        <row r="22">
          <cell r="A22" t="str">
            <v>Grossmont Cuyamaca CCD</v>
          </cell>
          <cell r="C22" t="str">
            <v>Compton College</v>
          </cell>
        </row>
        <row r="23">
          <cell r="A23" t="str">
            <v>Hartnell CCD</v>
          </cell>
          <cell r="C23" t="str">
            <v>Contra Costa College</v>
          </cell>
        </row>
        <row r="24">
          <cell r="A24" t="str">
            <v>Imperial CCD</v>
          </cell>
          <cell r="C24" t="str">
            <v xml:space="preserve">Copper Mt. College </v>
          </cell>
        </row>
        <row r="25">
          <cell r="A25" t="str">
            <v>Kern CCD</v>
          </cell>
          <cell r="C25" t="str">
            <v>Cosumnes River College</v>
          </cell>
        </row>
        <row r="26">
          <cell r="A26" t="str">
            <v>Lake Tahoe CCD</v>
          </cell>
          <cell r="C26" t="str">
            <v>Crafton Hills College</v>
          </cell>
        </row>
        <row r="27">
          <cell r="A27" t="str">
            <v>Lassen CCD</v>
          </cell>
          <cell r="C27" t="str">
            <v>Cuesta College</v>
          </cell>
        </row>
        <row r="28">
          <cell r="A28" t="str">
            <v xml:space="preserve">Long Beach CCD </v>
          </cell>
          <cell r="C28" t="str">
            <v>Cuyamaca College</v>
          </cell>
        </row>
        <row r="29">
          <cell r="A29" t="str">
            <v>Los Angeles CCD</v>
          </cell>
          <cell r="C29" t="str">
            <v>Cypress College</v>
          </cell>
        </row>
        <row r="30">
          <cell r="A30" t="str">
            <v>Los Rios CCD</v>
          </cell>
          <cell r="C30" t="str">
            <v>De Anza College</v>
          </cell>
        </row>
        <row r="31">
          <cell r="A31" t="str">
            <v>Marin CCD</v>
          </cell>
          <cell r="C31" t="str">
            <v>College of the Desert</v>
          </cell>
        </row>
        <row r="32">
          <cell r="A32" t="str">
            <v>Mendocino-Lake CCD</v>
          </cell>
          <cell r="C32" t="str">
            <v>Diablo Valley College</v>
          </cell>
        </row>
        <row r="33">
          <cell r="A33" t="str">
            <v>Merced CCD</v>
          </cell>
          <cell r="C33" t="str">
            <v>East Los Angeles College</v>
          </cell>
        </row>
        <row r="34">
          <cell r="A34" t="str">
            <v>Mira Costa CCD</v>
          </cell>
          <cell r="C34" t="str">
            <v>El Camino College</v>
          </cell>
        </row>
        <row r="35">
          <cell r="A35" t="str">
            <v>Monterey Peninsula CCD</v>
          </cell>
          <cell r="C35" t="str">
            <v>Evergreen Valley College</v>
          </cell>
        </row>
        <row r="36">
          <cell r="A36" t="str">
            <v>Mt. San Antonio CCD</v>
          </cell>
          <cell r="C36" t="str">
            <v>Feather River College</v>
          </cell>
        </row>
        <row r="37">
          <cell r="A37" t="str">
            <v>Mt. San Jacinto CCD</v>
          </cell>
          <cell r="C37" t="str">
            <v>Folsom Lake</v>
          </cell>
        </row>
        <row r="38">
          <cell r="A38" t="str">
            <v>Napa Valley CCD</v>
          </cell>
          <cell r="C38" t="str">
            <v>Foothill College</v>
          </cell>
        </row>
        <row r="39">
          <cell r="A39" t="str">
            <v>North Orange County CCD</v>
          </cell>
          <cell r="C39" t="str">
            <v>Fresno City College</v>
          </cell>
        </row>
        <row r="40">
          <cell r="A40" t="str">
            <v>Ohlone CCD</v>
          </cell>
          <cell r="C40" t="str">
            <v>Fullerton College</v>
          </cell>
        </row>
        <row r="41">
          <cell r="A41" t="str">
            <v>Palo Verde CCD</v>
          </cell>
          <cell r="C41" t="str">
            <v>Gavilan College</v>
          </cell>
        </row>
        <row r="42">
          <cell r="A42" t="str">
            <v>Palomar CCD</v>
          </cell>
          <cell r="C42" t="str">
            <v>Glendale College</v>
          </cell>
        </row>
        <row r="43">
          <cell r="A43" t="str">
            <v>Pasadena Area CCD</v>
          </cell>
          <cell r="C43" t="str">
            <v>Golden West College</v>
          </cell>
        </row>
        <row r="44">
          <cell r="A44" t="str">
            <v>Peralta CCD</v>
          </cell>
          <cell r="C44" t="str">
            <v>Grossmont College</v>
          </cell>
        </row>
        <row r="45">
          <cell r="A45" t="str">
            <v>Rancho Santiago CCD</v>
          </cell>
          <cell r="C45" t="str">
            <v>Hartnell College</v>
          </cell>
        </row>
        <row r="46">
          <cell r="A46" t="str">
            <v>Redwoods CCD</v>
          </cell>
          <cell r="C46" t="str">
            <v>Imperial Valley College</v>
          </cell>
        </row>
        <row r="47">
          <cell r="A47" t="str">
            <v>Rio Hondo CCD</v>
          </cell>
          <cell r="C47" t="str">
            <v>Irvine Valley College</v>
          </cell>
        </row>
        <row r="48">
          <cell r="A48" t="str">
            <v>Riverside CCD</v>
          </cell>
          <cell r="C48" t="str">
            <v>Lake Tahoe College</v>
          </cell>
        </row>
        <row r="49">
          <cell r="A49" t="str">
            <v>San Bernardino CCD</v>
          </cell>
          <cell r="C49" t="str">
            <v>Laney College</v>
          </cell>
        </row>
        <row r="50">
          <cell r="A50" t="str">
            <v>San Diego CCD</v>
          </cell>
          <cell r="C50" t="str">
            <v>Las Positas College</v>
          </cell>
        </row>
        <row r="51">
          <cell r="A51" t="str">
            <v>San Francisco CCD</v>
          </cell>
          <cell r="C51" t="str">
            <v>Lassen College</v>
          </cell>
        </row>
        <row r="52">
          <cell r="A52" t="str">
            <v>San Joaquin Delta CCD</v>
          </cell>
          <cell r="C52" t="str">
            <v>Long Beach City College</v>
          </cell>
        </row>
        <row r="53">
          <cell r="A53" t="str">
            <v>San Jose-Evergreen CCD</v>
          </cell>
          <cell r="C53" t="str">
            <v>Los Angeles City College</v>
          </cell>
        </row>
        <row r="54">
          <cell r="A54" t="str">
            <v>San Luis Obispo CCD</v>
          </cell>
          <cell r="C54" t="str">
            <v>Los Angeles Harbor College</v>
          </cell>
        </row>
        <row r="55">
          <cell r="A55" t="str">
            <v>San Mateo CCD</v>
          </cell>
          <cell r="C55" t="str">
            <v>Los Angeles Mission College</v>
          </cell>
        </row>
        <row r="56">
          <cell r="A56" t="str">
            <v>Santa Barbara CCD</v>
          </cell>
          <cell r="C56" t="str">
            <v>Los Angeles Pierce College</v>
          </cell>
        </row>
        <row r="57">
          <cell r="A57" t="str">
            <v>Santa Clarita CCD</v>
          </cell>
          <cell r="C57" t="str">
            <v>Los Angeles Southwest College</v>
          </cell>
        </row>
        <row r="58">
          <cell r="A58" t="str">
            <v>Santa Monica CCD</v>
          </cell>
          <cell r="C58" t="str">
            <v>Los Angeles Trade-Tech College</v>
          </cell>
        </row>
        <row r="59">
          <cell r="A59" t="str">
            <v>Sequoias CCD</v>
          </cell>
          <cell r="C59" t="str">
            <v>Los Angeles Valley College</v>
          </cell>
        </row>
        <row r="60">
          <cell r="A60" t="str">
            <v>Shasta-Tehama-Trinity CCD</v>
          </cell>
          <cell r="C60" t="str">
            <v>Los Medanos College</v>
          </cell>
        </row>
        <row r="61">
          <cell r="A61" t="str">
            <v>Sierra CCD</v>
          </cell>
          <cell r="C61" t="str">
            <v>Marin College</v>
          </cell>
        </row>
        <row r="62">
          <cell r="A62" t="str">
            <v>Siskiyou Joint CCD</v>
          </cell>
          <cell r="C62" t="str">
            <v>Mendocino College</v>
          </cell>
        </row>
        <row r="63">
          <cell r="A63" t="str">
            <v>Solano CCD</v>
          </cell>
          <cell r="C63" t="str">
            <v>Merced College</v>
          </cell>
        </row>
        <row r="64">
          <cell r="A64" t="str">
            <v>Sonoma County CCD</v>
          </cell>
          <cell r="C64" t="str">
            <v>Merritt College</v>
          </cell>
        </row>
        <row r="65">
          <cell r="A65" t="str">
            <v>South Orange County CCD</v>
          </cell>
          <cell r="C65" t="str">
            <v>Mira Costa College</v>
          </cell>
        </row>
        <row r="66">
          <cell r="A66" t="str">
            <v>Southwestern CCD</v>
          </cell>
          <cell r="C66" t="str">
            <v>Mission College</v>
          </cell>
        </row>
        <row r="67">
          <cell r="A67" t="str">
            <v>State Center CCD</v>
          </cell>
          <cell r="C67" t="str">
            <v>Modesto Junior College</v>
          </cell>
        </row>
        <row r="68">
          <cell r="A68" t="str">
            <v>Ventura CCD</v>
          </cell>
          <cell r="C68" t="str">
            <v>Monterey Peninsula College</v>
          </cell>
        </row>
        <row r="69">
          <cell r="A69" t="str">
            <v>Victor Valley CCD</v>
          </cell>
          <cell r="C69" t="str">
            <v>Moorpark College</v>
          </cell>
        </row>
        <row r="70">
          <cell r="A70" t="str">
            <v>West Hills CCD</v>
          </cell>
          <cell r="C70" t="str">
            <v>Moreno Valley College</v>
          </cell>
        </row>
        <row r="71">
          <cell r="A71" t="str">
            <v>West Kern CCD</v>
          </cell>
          <cell r="C71" t="str">
            <v>Mt. San Antonio College</v>
          </cell>
        </row>
        <row r="72">
          <cell r="A72" t="str">
            <v>West Valley CCD</v>
          </cell>
          <cell r="C72" t="str">
            <v>Mt. San Jacinto College</v>
          </cell>
        </row>
        <row r="73">
          <cell r="A73" t="str">
            <v>Yosemite CCD</v>
          </cell>
          <cell r="C73" t="str">
            <v>Napa College</v>
          </cell>
        </row>
        <row r="74">
          <cell r="A74" t="str">
            <v>Yuba CCD</v>
          </cell>
          <cell r="C74" t="str">
            <v>Norco College</v>
          </cell>
        </row>
        <row r="75">
          <cell r="C75" t="str">
            <v>North Orange School of Coninuing Ed</v>
          </cell>
        </row>
        <row r="76">
          <cell r="C76" t="str">
            <v>Ohlone College</v>
          </cell>
        </row>
        <row r="77">
          <cell r="C77" t="str">
            <v>Orange Coast College</v>
          </cell>
        </row>
        <row r="78">
          <cell r="C78" t="str">
            <v>Oxnard College</v>
          </cell>
        </row>
        <row r="79">
          <cell r="C79" t="str">
            <v>Palo Verde College</v>
          </cell>
        </row>
        <row r="80">
          <cell r="C80" t="str">
            <v>Palomar College</v>
          </cell>
        </row>
        <row r="81">
          <cell r="C81" t="str">
            <v>Pasadena City College</v>
          </cell>
        </row>
        <row r="82">
          <cell r="C82" t="str">
            <v>Porterville College</v>
          </cell>
        </row>
        <row r="83">
          <cell r="C83" t="str">
            <v>College of the Redwoods</v>
          </cell>
        </row>
        <row r="84">
          <cell r="C84" t="str">
            <v>Reedley College</v>
          </cell>
        </row>
        <row r="85">
          <cell r="C85" t="str">
            <v>Rio Hondo College</v>
          </cell>
        </row>
        <row r="86">
          <cell r="C86" t="str">
            <v>Riverside College</v>
          </cell>
        </row>
        <row r="87">
          <cell r="C87" t="str">
            <v>Sacramento City College</v>
          </cell>
        </row>
        <row r="88">
          <cell r="C88" t="str">
            <v>Saddleback College</v>
          </cell>
        </row>
        <row r="89">
          <cell r="C89" t="str">
            <v>San Bernardino Valley College</v>
          </cell>
        </row>
        <row r="90">
          <cell r="C90" t="str">
            <v>San Diego City College</v>
          </cell>
        </row>
        <row r="91">
          <cell r="C91" t="str">
            <v>San Diego Mesa College</v>
          </cell>
        </row>
        <row r="92">
          <cell r="C92" t="str">
            <v>San Diego Miramar College</v>
          </cell>
        </row>
        <row r="93">
          <cell r="C93" t="str">
            <v>San Diego Continuing Education</v>
          </cell>
        </row>
        <row r="94">
          <cell r="C94" t="str">
            <v>San Francisco City College</v>
          </cell>
        </row>
        <row r="95">
          <cell r="C95" t="str">
            <v>San Joaquin Delta College</v>
          </cell>
        </row>
        <row r="96">
          <cell r="C96" t="str">
            <v>San Jose City College</v>
          </cell>
        </row>
        <row r="97">
          <cell r="C97" t="str">
            <v>College of San Mateo</v>
          </cell>
        </row>
        <row r="98">
          <cell r="C98" t="str">
            <v>Santa Ana College</v>
          </cell>
        </row>
        <row r="99">
          <cell r="C99" t="str">
            <v>Santa Barbara City College</v>
          </cell>
        </row>
        <row r="100">
          <cell r="C100" t="str">
            <v>Santa Monica College</v>
          </cell>
        </row>
        <row r="101">
          <cell r="C101" t="str">
            <v>Santa Rosa Junior College</v>
          </cell>
        </row>
        <row r="102">
          <cell r="C102" t="str">
            <v>Santiago Canyon College</v>
          </cell>
        </row>
        <row r="103">
          <cell r="C103" t="str">
            <v>College of the Sequoias</v>
          </cell>
        </row>
        <row r="104">
          <cell r="C104" t="str">
            <v>Shasta College</v>
          </cell>
        </row>
        <row r="105">
          <cell r="C105" t="str">
            <v>Sierra College</v>
          </cell>
        </row>
        <row r="106">
          <cell r="C106" t="str">
            <v>College of the Siskiyous</v>
          </cell>
        </row>
        <row r="107">
          <cell r="C107" t="str">
            <v>Skyline College</v>
          </cell>
        </row>
        <row r="108">
          <cell r="C108" t="str">
            <v>Solano College</v>
          </cell>
        </row>
        <row r="109">
          <cell r="C109" t="str">
            <v>Southwestern College</v>
          </cell>
        </row>
        <row r="110">
          <cell r="C110" t="str">
            <v>Taft College</v>
          </cell>
        </row>
        <row r="111">
          <cell r="C111" t="str">
            <v>Ventura College</v>
          </cell>
        </row>
        <row r="112">
          <cell r="C112" t="str">
            <v>Victor Valley College</v>
          </cell>
        </row>
        <row r="113">
          <cell r="C113" t="str">
            <v>West Hills Coalinga College</v>
          </cell>
        </row>
        <row r="114">
          <cell r="C114" t="str">
            <v>West Hills Lemoore College</v>
          </cell>
        </row>
        <row r="115">
          <cell r="C115" t="str">
            <v>West Los Angeles College</v>
          </cell>
        </row>
        <row r="116">
          <cell r="C116" t="str">
            <v>West Valley College</v>
          </cell>
        </row>
        <row r="117">
          <cell r="C117" t="str">
            <v>Woodland College</v>
          </cell>
        </row>
        <row r="118">
          <cell r="C118" t="str">
            <v>Yuba College</v>
          </cell>
        </row>
      </sheetData>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o First"/>
      <sheetName val="Part I Funding"/>
      <sheetName val="Part II Expenditures"/>
      <sheetName val="Part III Match Detail"/>
      <sheetName val="Summary"/>
      <sheetName val="districts colleges"/>
      <sheetName val="Sheet2"/>
      <sheetName val="yesno"/>
    </sheetNames>
    <sheetDataSet>
      <sheetData sheetId="0"/>
      <sheetData sheetId="1"/>
      <sheetData sheetId="2"/>
      <sheetData sheetId="3"/>
      <sheetData sheetId="4"/>
      <sheetData sheetId="5"/>
      <sheetData sheetId="6">
        <row r="2">
          <cell r="A2" t="str">
            <v>Select district</v>
          </cell>
          <cell r="C2" t="str">
            <v>Select college</v>
          </cell>
          <cell r="G2" t="str">
            <v>Select Credit or Noncredit</v>
          </cell>
        </row>
        <row r="3">
          <cell r="A3" t="str">
            <v>Allan Hancock CCD</v>
          </cell>
          <cell r="C3" t="str">
            <v>Alameda College</v>
          </cell>
          <cell r="G3" t="str">
            <v>Credit</v>
          </cell>
        </row>
        <row r="4">
          <cell r="A4" t="str">
            <v>Antelope Valley CCD</v>
          </cell>
          <cell r="C4" t="str">
            <v>Allan Hancock College</v>
          </cell>
          <cell r="G4" t="str">
            <v>Noncredit</v>
          </cell>
        </row>
        <row r="5">
          <cell r="A5" t="str">
            <v>Barstow CCD</v>
          </cell>
          <cell r="C5" t="str">
            <v>American River College</v>
          </cell>
        </row>
        <row r="6">
          <cell r="A6" t="str">
            <v>Butte CCD</v>
          </cell>
          <cell r="C6" t="str">
            <v>Antelope Valley College</v>
          </cell>
        </row>
        <row r="7">
          <cell r="A7" t="str">
            <v>Cabrillo CCD</v>
          </cell>
          <cell r="C7" t="str">
            <v>Bakersfield College</v>
          </cell>
        </row>
        <row r="8">
          <cell r="A8" t="str">
            <v>Cerritos CCD</v>
          </cell>
          <cell r="C8" t="str">
            <v>Barstow College</v>
          </cell>
        </row>
        <row r="9">
          <cell r="A9" t="str">
            <v>Chabot-Las Positas CCD</v>
          </cell>
          <cell r="C9" t="str">
            <v>Berkeley City College</v>
          </cell>
        </row>
        <row r="10">
          <cell r="A10" t="str">
            <v>Chaffey CCD</v>
          </cell>
          <cell r="C10" t="str">
            <v>Butte College</v>
          </cell>
        </row>
        <row r="11">
          <cell r="A11" t="str">
            <v>Citrus CCD</v>
          </cell>
          <cell r="C11" t="str">
            <v>Cabrillo College</v>
          </cell>
        </row>
        <row r="12">
          <cell r="A12" t="str">
            <v>Coast CCD</v>
          </cell>
          <cell r="C12" t="str">
            <v>Canada College</v>
          </cell>
        </row>
        <row r="13">
          <cell r="A13" t="str">
            <v>Compton CCD</v>
          </cell>
          <cell r="C13" t="str">
            <v>College of the Canyons</v>
          </cell>
        </row>
        <row r="14">
          <cell r="A14" t="str">
            <v>Contra Costa CCD</v>
          </cell>
          <cell r="C14" t="str">
            <v>Cerritos College</v>
          </cell>
        </row>
        <row r="15">
          <cell r="A15" t="str">
            <v>Copper Mt. CCD</v>
          </cell>
          <cell r="C15" t="str">
            <v>Cerro Coso College</v>
          </cell>
        </row>
        <row r="16">
          <cell r="A16" t="str">
            <v>Desert CCD</v>
          </cell>
          <cell r="C16" t="str">
            <v>Chabot College</v>
          </cell>
        </row>
        <row r="17">
          <cell r="A17" t="str">
            <v>El Camino CCD</v>
          </cell>
          <cell r="C17" t="str">
            <v>Chaffey College</v>
          </cell>
        </row>
        <row r="18">
          <cell r="A18" t="str">
            <v>Feather River CCD</v>
          </cell>
          <cell r="C18" t="str">
            <v>Citrus College</v>
          </cell>
        </row>
        <row r="19">
          <cell r="A19" t="str">
            <v>Foothill-DeAnza CCD</v>
          </cell>
          <cell r="C19" t="str">
            <v>Coastline College</v>
          </cell>
        </row>
        <row r="20">
          <cell r="A20" t="str">
            <v>Gavilan Joint CCD</v>
          </cell>
          <cell r="C20" t="str">
            <v>Columbia College</v>
          </cell>
        </row>
        <row r="21">
          <cell r="A21" t="str">
            <v>Glendale CCD</v>
          </cell>
          <cell r="C21" t="str">
            <v>Compton College</v>
          </cell>
        </row>
        <row r="22">
          <cell r="A22" t="str">
            <v>Grossmont Cuyamaca CCD</v>
          </cell>
          <cell r="C22" t="str">
            <v>Contra Costa College</v>
          </cell>
        </row>
        <row r="23">
          <cell r="A23" t="str">
            <v>Hartnell CCD</v>
          </cell>
          <cell r="C23" t="str">
            <v xml:space="preserve">Copper Mt. College </v>
          </cell>
        </row>
        <row r="24">
          <cell r="A24" t="str">
            <v>Imperial CCD</v>
          </cell>
          <cell r="C24" t="str">
            <v>Cosumnes River College</v>
          </cell>
        </row>
        <row r="25">
          <cell r="A25" t="str">
            <v>Kern CCD</v>
          </cell>
          <cell r="C25" t="str">
            <v>Crafton Hills College</v>
          </cell>
        </row>
        <row r="26">
          <cell r="A26" t="str">
            <v>Lake Tahoe CCD</v>
          </cell>
          <cell r="C26" t="str">
            <v>Cuesta College</v>
          </cell>
        </row>
        <row r="27">
          <cell r="A27" t="str">
            <v>Lassen CCD</v>
          </cell>
          <cell r="C27" t="str">
            <v>Cuyamaca College</v>
          </cell>
        </row>
        <row r="28">
          <cell r="A28" t="str">
            <v xml:space="preserve">Long Beach CCD </v>
          </cell>
          <cell r="C28" t="str">
            <v>Cypress College</v>
          </cell>
        </row>
        <row r="29">
          <cell r="A29" t="str">
            <v>Los Angeles CCD</v>
          </cell>
          <cell r="C29" t="str">
            <v>De Anza College</v>
          </cell>
        </row>
        <row r="30">
          <cell r="A30" t="str">
            <v>Los Rios CCD</v>
          </cell>
          <cell r="C30" t="str">
            <v>College of the Desert</v>
          </cell>
        </row>
        <row r="31">
          <cell r="A31" t="str">
            <v>Marin CCD</v>
          </cell>
          <cell r="C31" t="str">
            <v>Diablo Valley College</v>
          </cell>
        </row>
        <row r="32">
          <cell r="A32" t="str">
            <v>Mendocino-Lake CCD</v>
          </cell>
          <cell r="C32" t="str">
            <v>East Los Angeles College</v>
          </cell>
        </row>
        <row r="33">
          <cell r="A33" t="str">
            <v>Merced CCD</v>
          </cell>
          <cell r="C33" t="str">
            <v>El Camino College</v>
          </cell>
        </row>
        <row r="34">
          <cell r="A34" t="str">
            <v>Mira Costa CCD</v>
          </cell>
          <cell r="C34" t="str">
            <v>Evergreen Valley College</v>
          </cell>
        </row>
        <row r="35">
          <cell r="A35" t="str">
            <v>Monterey Peninsula CCD</v>
          </cell>
          <cell r="C35" t="str">
            <v>Feather River College</v>
          </cell>
        </row>
        <row r="36">
          <cell r="A36" t="str">
            <v>Mt. San Antonio CCD</v>
          </cell>
          <cell r="C36" t="str">
            <v>Folsom Lake</v>
          </cell>
        </row>
        <row r="37">
          <cell r="A37" t="str">
            <v>Mt. San Jacinto CCD</v>
          </cell>
          <cell r="C37" t="str">
            <v>Foothill College</v>
          </cell>
        </row>
        <row r="38">
          <cell r="A38" t="str">
            <v>Napa Valley CCD</v>
          </cell>
          <cell r="C38" t="str">
            <v>Fresno City College</v>
          </cell>
        </row>
        <row r="39">
          <cell r="A39" t="str">
            <v>North Orange County CCD</v>
          </cell>
          <cell r="C39" t="str">
            <v>Fullerton College</v>
          </cell>
        </row>
        <row r="40">
          <cell r="A40" t="str">
            <v>Ohlone CCD</v>
          </cell>
          <cell r="C40" t="str">
            <v>Gavilan College</v>
          </cell>
        </row>
        <row r="41">
          <cell r="A41" t="str">
            <v>Palo Verde CCD</v>
          </cell>
          <cell r="C41" t="str">
            <v>Glendale College</v>
          </cell>
        </row>
        <row r="42">
          <cell r="A42" t="str">
            <v>Palomar CCD</v>
          </cell>
          <cell r="C42" t="str">
            <v>Golden West College</v>
          </cell>
        </row>
        <row r="43">
          <cell r="A43" t="str">
            <v>Pasadena Area CCD</v>
          </cell>
          <cell r="C43" t="str">
            <v>Grossmont College</v>
          </cell>
        </row>
        <row r="44">
          <cell r="A44" t="str">
            <v>Peralta CCD</v>
          </cell>
          <cell r="C44" t="str">
            <v>Hartnell College</v>
          </cell>
        </row>
        <row r="45">
          <cell r="A45" t="str">
            <v>Rancho Santiago CCD</v>
          </cell>
          <cell r="C45" t="str">
            <v>Imperial Valley College</v>
          </cell>
        </row>
        <row r="46">
          <cell r="A46" t="str">
            <v>Redwoods CCD</v>
          </cell>
          <cell r="C46" t="str">
            <v>Irvine Valley College</v>
          </cell>
        </row>
        <row r="47">
          <cell r="A47" t="str">
            <v>Rio Hondo CCD</v>
          </cell>
          <cell r="C47" t="str">
            <v>Lake Tahoe College</v>
          </cell>
        </row>
        <row r="48">
          <cell r="A48" t="str">
            <v>Riverside CCD</v>
          </cell>
          <cell r="C48" t="str">
            <v>Laney College</v>
          </cell>
        </row>
        <row r="49">
          <cell r="A49" t="str">
            <v>San Bernardino CCD</v>
          </cell>
          <cell r="C49" t="str">
            <v>Las Positas College</v>
          </cell>
        </row>
        <row r="50">
          <cell r="A50" t="str">
            <v>San Diego CCD</v>
          </cell>
          <cell r="C50" t="str">
            <v>Lassen College</v>
          </cell>
        </row>
        <row r="51">
          <cell r="A51" t="str">
            <v>San Francisco CCD</v>
          </cell>
          <cell r="C51" t="str">
            <v>Long Beach City College</v>
          </cell>
        </row>
        <row r="52">
          <cell r="A52" t="str">
            <v>San Joaquin Delta CCD</v>
          </cell>
          <cell r="C52" t="str">
            <v>Los Angeles City College</v>
          </cell>
        </row>
        <row r="53">
          <cell r="A53" t="str">
            <v>San Jose-Evergreen CCD</v>
          </cell>
          <cell r="C53" t="str">
            <v>Los Angeles Harbor College</v>
          </cell>
        </row>
        <row r="54">
          <cell r="A54" t="str">
            <v>San Luis Obispo CCD</v>
          </cell>
          <cell r="C54" t="str">
            <v>Los Angeles Mission College</v>
          </cell>
        </row>
        <row r="55">
          <cell r="A55" t="str">
            <v>San Mateo CCD</v>
          </cell>
          <cell r="C55" t="str">
            <v>Los Angeles Pierce College</v>
          </cell>
        </row>
        <row r="56">
          <cell r="A56" t="str">
            <v>Santa Barbara CCD</v>
          </cell>
          <cell r="C56" t="str">
            <v>Los Angeles Southwest College</v>
          </cell>
        </row>
        <row r="57">
          <cell r="A57" t="str">
            <v>Santa Clarita CCD</v>
          </cell>
          <cell r="C57" t="str">
            <v>Los Angeles Trade-Tech College</v>
          </cell>
        </row>
        <row r="58">
          <cell r="A58" t="str">
            <v>Santa Monica CCD</v>
          </cell>
          <cell r="C58" t="str">
            <v>Los Angeles Valley College</v>
          </cell>
        </row>
        <row r="59">
          <cell r="A59" t="str">
            <v>Sequoias CCD</v>
          </cell>
          <cell r="C59" t="str">
            <v>Los Medanos College</v>
          </cell>
        </row>
        <row r="60">
          <cell r="A60" t="str">
            <v>Shasta-Tehama-Trinity CCD</v>
          </cell>
          <cell r="C60" t="str">
            <v>Marin College</v>
          </cell>
        </row>
        <row r="61">
          <cell r="A61" t="str">
            <v>Sierra CCD</v>
          </cell>
          <cell r="C61" t="str">
            <v>Mendocino College</v>
          </cell>
        </row>
        <row r="62">
          <cell r="A62" t="str">
            <v>Siskiyou Joint CCD</v>
          </cell>
          <cell r="C62" t="str">
            <v>Merced College</v>
          </cell>
        </row>
        <row r="63">
          <cell r="A63" t="str">
            <v>Solano CCD</v>
          </cell>
          <cell r="C63" t="str">
            <v>Merritt College</v>
          </cell>
        </row>
        <row r="64">
          <cell r="A64" t="str">
            <v>Sonoma County CCD</v>
          </cell>
          <cell r="C64" t="str">
            <v>Mira Costa College</v>
          </cell>
        </row>
        <row r="65">
          <cell r="A65" t="str">
            <v>South Orange County CCD</v>
          </cell>
          <cell r="C65" t="str">
            <v>Mission College</v>
          </cell>
        </row>
        <row r="66">
          <cell r="A66" t="str">
            <v>Southwestern CCD</v>
          </cell>
          <cell r="C66" t="str">
            <v>Modesto Junior College</v>
          </cell>
        </row>
        <row r="67">
          <cell r="A67" t="str">
            <v>State Center CCD</v>
          </cell>
          <cell r="C67" t="str">
            <v>Monterey Peninsula College</v>
          </cell>
        </row>
        <row r="68">
          <cell r="A68" t="str">
            <v>Ventura CCD</v>
          </cell>
          <cell r="C68" t="str">
            <v>Moorpark College</v>
          </cell>
        </row>
        <row r="69">
          <cell r="A69" t="str">
            <v>Victor Valley CCD</v>
          </cell>
          <cell r="C69" t="str">
            <v>Moreno Valley College</v>
          </cell>
        </row>
        <row r="70">
          <cell r="A70" t="str">
            <v>West Hills CCD</v>
          </cell>
          <cell r="C70" t="str">
            <v>Mt. San Antonio College</v>
          </cell>
        </row>
        <row r="71">
          <cell r="A71" t="str">
            <v>West Kern CCD</v>
          </cell>
          <cell r="C71" t="str">
            <v>Mt. San Jacinto College</v>
          </cell>
        </row>
        <row r="72">
          <cell r="A72" t="str">
            <v>West Valley CCD</v>
          </cell>
          <cell r="C72" t="str">
            <v>Napa College</v>
          </cell>
        </row>
        <row r="73">
          <cell r="A73" t="str">
            <v>Yosemite CCD</v>
          </cell>
          <cell r="C73" t="str">
            <v>Norco College</v>
          </cell>
        </row>
        <row r="74">
          <cell r="A74" t="str">
            <v>Yuba CCD</v>
          </cell>
          <cell r="C74" t="str">
            <v>Ohlone College</v>
          </cell>
        </row>
        <row r="75">
          <cell r="C75" t="str">
            <v>Orange Coast College</v>
          </cell>
        </row>
        <row r="76">
          <cell r="C76" t="str">
            <v>Oxnard College</v>
          </cell>
        </row>
        <row r="77">
          <cell r="C77" t="str">
            <v>Palo Verde College</v>
          </cell>
        </row>
        <row r="78">
          <cell r="C78" t="str">
            <v>Palomar College</v>
          </cell>
        </row>
        <row r="79">
          <cell r="C79" t="str">
            <v>Pasadena City College</v>
          </cell>
        </row>
        <row r="80">
          <cell r="C80" t="str">
            <v>Porterville College</v>
          </cell>
        </row>
        <row r="81">
          <cell r="C81" t="str">
            <v>Rancho Santiago CED</v>
          </cell>
        </row>
        <row r="82">
          <cell r="C82" t="str">
            <v>College of the Redwoods</v>
          </cell>
        </row>
        <row r="83">
          <cell r="C83" t="str">
            <v>Reedley College</v>
          </cell>
        </row>
        <row r="84">
          <cell r="C84" t="str">
            <v>Rio Hondo College</v>
          </cell>
        </row>
        <row r="85">
          <cell r="C85" t="str">
            <v>Riverside College</v>
          </cell>
        </row>
        <row r="86">
          <cell r="C86" t="str">
            <v>Sacramento City College</v>
          </cell>
        </row>
        <row r="87">
          <cell r="C87" t="str">
            <v>Saddleback College</v>
          </cell>
        </row>
        <row r="88">
          <cell r="C88" t="str">
            <v>San Bernardino Valley College</v>
          </cell>
        </row>
        <row r="89">
          <cell r="C89" t="str">
            <v>San Diego City College</v>
          </cell>
        </row>
        <row r="90">
          <cell r="C90" t="str">
            <v xml:space="preserve">San Diego Continuing Education </v>
          </cell>
        </row>
        <row r="91">
          <cell r="C91" t="str">
            <v>San Diego Mesa College</v>
          </cell>
        </row>
        <row r="92">
          <cell r="C92" t="str">
            <v>San Diego Miramar College</v>
          </cell>
        </row>
        <row r="93">
          <cell r="C93" t="str">
            <v>San Francisco City College</v>
          </cell>
        </row>
        <row r="94">
          <cell r="C94" t="str">
            <v>San Joaquin Delta College</v>
          </cell>
        </row>
        <row r="95">
          <cell r="C95" t="str">
            <v>San Jose City College</v>
          </cell>
        </row>
        <row r="96">
          <cell r="C96" t="str">
            <v>College of San Mateo</v>
          </cell>
        </row>
        <row r="97">
          <cell r="C97" t="str">
            <v>Santa Ana College</v>
          </cell>
        </row>
        <row r="98">
          <cell r="C98" t="str">
            <v>Santa Barbara City College</v>
          </cell>
        </row>
        <row r="99">
          <cell r="C99" t="str">
            <v>Santa Monica College</v>
          </cell>
        </row>
        <row r="100">
          <cell r="C100" t="str">
            <v>Santa Rosa Junior College</v>
          </cell>
        </row>
        <row r="101">
          <cell r="C101" t="str">
            <v>Santiago Canyon College</v>
          </cell>
        </row>
        <row r="102">
          <cell r="C102" t="str">
            <v>School of Continuing Education at NOCCCD</v>
          </cell>
        </row>
        <row r="103">
          <cell r="C103" t="str">
            <v>College of the Sequoias</v>
          </cell>
        </row>
        <row r="104">
          <cell r="C104" t="str">
            <v>Shasta College</v>
          </cell>
        </row>
        <row r="105">
          <cell r="C105" t="str">
            <v>Sierra College</v>
          </cell>
        </row>
        <row r="106">
          <cell r="C106" t="str">
            <v>College of the Siskiyous</v>
          </cell>
        </row>
        <row r="107">
          <cell r="C107" t="str">
            <v>Skyline College</v>
          </cell>
        </row>
        <row r="108">
          <cell r="C108" t="str">
            <v>Solano College</v>
          </cell>
        </row>
        <row r="109">
          <cell r="C109" t="str">
            <v>Southwestern College</v>
          </cell>
        </row>
        <row r="110">
          <cell r="C110" t="str">
            <v>Taft College</v>
          </cell>
        </row>
        <row r="111">
          <cell r="C111" t="str">
            <v>Ventura College</v>
          </cell>
        </row>
        <row r="112">
          <cell r="C112" t="str">
            <v>Victor Valley College</v>
          </cell>
        </row>
        <row r="113">
          <cell r="C113" t="str">
            <v>West Hills Coalinga College</v>
          </cell>
        </row>
        <row r="114">
          <cell r="C114" t="str">
            <v>West Hills Lemoore College</v>
          </cell>
        </row>
        <row r="115">
          <cell r="C115" t="str">
            <v>West Los Angeles College</v>
          </cell>
        </row>
        <row r="116">
          <cell r="C116" t="str">
            <v>West Valley College</v>
          </cell>
        </row>
        <row r="117">
          <cell r="C117" t="str">
            <v>Woodland College</v>
          </cell>
        </row>
        <row r="118">
          <cell r="C118" t="str">
            <v>Yuba College</v>
          </cell>
        </row>
      </sheetData>
      <sheetData sheetId="7"/>
      <sheetData sheetId="8">
        <row r="2">
          <cell r="A2" t="str">
            <v>Select Yes or No</v>
          </cell>
        </row>
        <row r="3">
          <cell r="A3" t="str">
            <v>Yes</v>
          </cell>
        </row>
        <row r="4">
          <cell r="A4" t="str">
            <v>No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o First"/>
      <sheetName val="Part I Rev, Part II Sp Cl FTES"/>
      <sheetName val="Part III DSPS Expenditures"/>
      <sheetName val="Part IV DHH"/>
      <sheetName val="Part V Certification"/>
      <sheetName val="districts colleges"/>
      <sheetName val="P2"/>
      <sheetName val="Special Class FTES calc"/>
    </sheetNames>
    <sheetDataSet>
      <sheetData sheetId="0"/>
      <sheetData sheetId="1"/>
      <sheetData sheetId="2"/>
      <sheetData sheetId="3"/>
      <sheetData sheetId="4"/>
      <sheetData sheetId="5"/>
      <sheetData sheetId="6">
        <row r="2">
          <cell r="A2" t="str">
            <v>Select your district</v>
          </cell>
          <cell r="C2" t="str">
            <v>Select your college</v>
          </cell>
        </row>
        <row r="3">
          <cell r="A3" t="str">
            <v>Allan Hancock CCD</v>
          </cell>
          <cell r="C3" t="str">
            <v>Alameda College</v>
          </cell>
        </row>
        <row r="4">
          <cell r="A4" t="str">
            <v>Antelope Valley CCD</v>
          </cell>
          <cell r="C4" t="str">
            <v>Allan Hancock College</v>
          </cell>
        </row>
        <row r="5">
          <cell r="A5" t="str">
            <v>Barstow CCD</v>
          </cell>
          <cell r="C5" t="str">
            <v>American River College</v>
          </cell>
        </row>
        <row r="6">
          <cell r="A6" t="str">
            <v>Butte CCD</v>
          </cell>
          <cell r="C6" t="str">
            <v>Antelope Valley College</v>
          </cell>
        </row>
        <row r="7">
          <cell r="A7" t="str">
            <v>Cabrillo CCD</v>
          </cell>
          <cell r="C7" t="str">
            <v>Bakersfield College</v>
          </cell>
        </row>
        <row r="8">
          <cell r="A8" t="str">
            <v>Cerritos CCD</v>
          </cell>
          <cell r="C8" t="str">
            <v>Barstow College</v>
          </cell>
        </row>
        <row r="9">
          <cell r="A9" t="str">
            <v>Chabot-Las Positas CCD</v>
          </cell>
          <cell r="C9" t="str">
            <v>Berkeley City College</v>
          </cell>
        </row>
        <row r="10">
          <cell r="A10" t="str">
            <v>Chaffey CCD</v>
          </cell>
          <cell r="C10" t="str">
            <v>Butte College</v>
          </cell>
        </row>
        <row r="11">
          <cell r="A11" t="str">
            <v>Citrus CCD</v>
          </cell>
          <cell r="C11" t="str">
            <v>Cabrillo College</v>
          </cell>
        </row>
        <row r="12">
          <cell r="A12" t="str">
            <v>Coast CCD</v>
          </cell>
          <cell r="C12" t="str">
            <v>Canada College</v>
          </cell>
        </row>
        <row r="13">
          <cell r="A13" t="str">
            <v>Compton CCD</v>
          </cell>
          <cell r="C13" t="str">
            <v>College of the Canyons</v>
          </cell>
        </row>
        <row r="14">
          <cell r="A14" t="str">
            <v>Contra Costa CCD</v>
          </cell>
          <cell r="C14" t="str">
            <v>Cerritos College</v>
          </cell>
        </row>
        <row r="15">
          <cell r="A15" t="str">
            <v>Copper Mt. CCD</v>
          </cell>
          <cell r="C15" t="str">
            <v>Cerro Coso College</v>
          </cell>
        </row>
        <row r="16">
          <cell r="A16" t="str">
            <v>Desert CCD</v>
          </cell>
          <cell r="C16" t="str">
            <v>Chabot College</v>
          </cell>
        </row>
        <row r="17">
          <cell r="A17" t="str">
            <v>El Camino CCD</v>
          </cell>
          <cell r="C17" t="str">
            <v>Chaffey College</v>
          </cell>
        </row>
        <row r="18">
          <cell r="A18" t="str">
            <v>Feather River CCD</v>
          </cell>
          <cell r="C18" t="str">
            <v>Citrus College</v>
          </cell>
        </row>
        <row r="19">
          <cell r="A19" t="str">
            <v>Foothill-DeAnza CCD</v>
          </cell>
          <cell r="C19" t="str">
            <v>Coastline College</v>
          </cell>
        </row>
        <row r="20">
          <cell r="A20" t="str">
            <v>Gavilan Joint CCD</v>
          </cell>
          <cell r="C20" t="str">
            <v>Columbia College</v>
          </cell>
        </row>
        <row r="21">
          <cell r="A21" t="str">
            <v>Glendale CCD</v>
          </cell>
          <cell r="C21" t="str">
            <v>Compton College</v>
          </cell>
        </row>
        <row r="22">
          <cell r="A22" t="str">
            <v>Grossmont Cuyamaca CCD</v>
          </cell>
          <cell r="C22" t="str">
            <v>Contra Costa College</v>
          </cell>
        </row>
        <row r="23">
          <cell r="A23" t="str">
            <v>Hartnell CCD</v>
          </cell>
          <cell r="C23" t="str">
            <v xml:space="preserve">Copper Mt. College </v>
          </cell>
        </row>
        <row r="24">
          <cell r="A24" t="str">
            <v>Imperial CCD</v>
          </cell>
          <cell r="C24" t="str">
            <v>Cosumnes River College</v>
          </cell>
        </row>
        <row r="25">
          <cell r="A25" t="str">
            <v>Kern CCD</v>
          </cell>
          <cell r="C25" t="str">
            <v>Crafton Hills College</v>
          </cell>
        </row>
        <row r="26">
          <cell r="A26" t="str">
            <v>Lake Tahoe CCD</v>
          </cell>
          <cell r="C26" t="str">
            <v>Cuesta College</v>
          </cell>
        </row>
        <row r="27">
          <cell r="A27" t="str">
            <v>Lassen CCD</v>
          </cell>
          <cell r="C27" t="str">
            <v>Cuyamaca College</v>
          </cell>
        </row>
        <row r="28">
          <cell r="A28" t="str">
            <v xml:space="preserve">Long Beach CCD </v>
          </cell>
          <cell r="C28" t="str">
            <v>Cypress College</v>
          </cell>
        </row>
        <row r="29">
          <cell r="A29" t="str">
            <v>Los Angeles CCD</v>
          </cell>
          <cell r="C29" t="str">
            <v>De Anza College</v>
          </cell>
        </row>
        <row r="30">
          <cell r="A30" t="str">
            <v>Los Rios CCD</v>
          </cell>
          <cell r="C30" t="str">
            <v>College of the Desert</v>
          </cell>
        </row>
        <row r="31">
          <cell r="A31" t="str">
            <v>Marin CCD</v>
          </cell>
          <cell r="C31" t="str">
            <v>Diablo Valley College</v>
          </cell>
        </row>
        <row r="32">
          <cell r="A32" t="str">
            <v>Mendocino-Lake CCD</v>
          </cell>
          <cell r="C32" t="str">
            <v>East Los Angeles College</v>
          </cell>
        </row>
        <row r="33">
          <cell r="A33" t="str">
            <v>Merced CCD</v>
          </cell>
          <cell r="C33" t="str">
            <v>El Camino College</v>
          </cell>
        </row>
        <row r="34">
          <cell r="A34" t="str">
            <v>Mira Costa CCD</v>
          </cell>
          <cell r="C34" t="str">
            <v>Evergreen Valley College</v>
          </cell>
        </row>
        <row r="35">
          <cell r="A35" t="str">
            <v>Monterey Peninsula CCD</v>
          </cell>
          <cell r="C35" t="str">
            <v>Feather River College</v>
          </cell>
        </row>
        <row r="36">
          <cell r="A36" t="str">
            <v>Mt. San Antonio CCD</v>
          </cell>
          <cell r="C36" t="str">
            <v>Folsom Lake</v>
          </cell>
        </row>
        <row r="37">
          <cell r="A37" t="str">
            <v>Mt. San Jacinto CCD</v>
          </cell>
          <cell r="C37" t="str">
            <v>Foothill College</v>
          </cell>
        </row>
        <row r="38">
          <cell r="A38" t="str">
            <v>Napa Valley CCD</v>
          </cell>
          <cell r="C38" t="str">
            <v>Fresno City College</v>
          </cell>
        </row>
        <row r="39">
          <cell r="A39" t="str">
            <v>North Orange County CCD</v>
          </cell>
          <cell r="C39" t="str">
            <v>Fullerton College</v>
          </cell>
        </row>
        <row r="40">
          <cell r="A40" t="str">
            <v>Ohlone CCD</v>
          </cell>
          <cell r="C40" t="str">
            <v>Gavilan College</v>
          </cell>
        </row>
        <row r="41">
          <cell r="A41" t="str">
            <v>Palo Verde CCD</v>
          </cell>
          <cell r="C41" t="str">
            <v>Glendale College</v>
          </cell>
        </row>
        <row r="42">
          <cell r="A42" t="str">
            <v>Palomar CCD</v>
          </cell>
          <cell r="C42" t="str">
            <v>Golden West College</v>
          </cell>
        </row>
        <row r="43">
          <cell r="A43" t="str">
            <v>Pasadena Area CCD</v>
          </cell>
          <cell r="C43" t="str">
            <v>Grossmont College</v>
          </cell>
        </row>
        <row r="44">
          <cell r="A44" t="str">
            <v>Peralta CCD</v>
          </cell>
          <cell r="C44" t="str">
            <v>Hartnell College</v>
          </cell>
        </row>
        <row r="45">
          <cell r="A45" t="str">
            <v>Rancho Santiago CCD</v>
          </cell>
          <cell r="C45" t="str">
            <v>Imperial Valley College</v>
          </cell>
        </row>
        <row r="46">
          <cell r="A46" t="str">
            <v>Redwoods CCD</v>
          </cell>
          <cell r="C46" t="str">
            <v>Irvine Valley College</v>
          </cell>
        </row>
        <row r="47">
          <cell r="A47" t="str">
            <v>Rio Hondo CCD</v>
          </cell>
          <cell r="C47" t="str">
            <v>Lake Tahoe College</v>
          </cell>
        </row>
        <row r="48">
          <cell r="A48" t="str">
            <v>Riverside CCD</v>
          </cell>
          <cell r="C48" t="str">
            <v>Laney College</v>
          </cell>
        </row>
        <row r="49">
          <cell r="A49" t="str">
            <v>San Bernardino CCD</v>
          </cell>
          <cell r="C49" t="str">
            <v>Las Positas College</v>
          </cell>
        </row>
        <row r="50">
          <cell r="A50" t="str">
            <v>San Diego CCD</v>
          </cell>
          <cell r="C50" t="str">
            <v>Lassen College</v>
          </cell>
        </row>
        <row r="51">
          <cell r="A51" t="str">
            <v>San Francisco CCD</v>
          </cell>
          <cell r="C51" t="str">
            <v>Long Beach City College</v>
          </cell>
        </row>
        <row r="52">
          <cell r="A52" t="str">
            <v>San Joaquin Delta CCD</v>
          </cell>
          <cell r="C52" t="str">
            <v>Los Angeles City College</v>
          </cell>
        </row>
        <row r="53">
          <cell r="A53" t="str">
            <v>San Jose-Evergreen CCD</v>
          </cell>
          <cell r="C53" t="str">
            <v>Los Angeles Harbor College</v>
          </cell>
        </row>
        <row r="54">
          <cell r="A54" t="str">
            <v>San Luis Obispo CCD</v>
          </cell>
          <cell r="C54" t="str">
            <v>Los Angeles Mission College</v>
          </cell>
        </row>
        <row r="55">
          <cell r="A55" t="str">
            <v>San Mateo CCD</v>
          </cell>
          <cell r="C55" t="str">
            <v>Los Angeles Pierce College</v>
          </cell>
        </row>
        <row r="56">
          <cell r="A56" t="str">
            <v>Santa Barbara CCD</v>
          </cell>
          <cell r="C56" t="str">
            <v>Los Angeles Southwest College</v>
          </cell>
        </row>
        <row r="57">
          <cell r="A57" t="str">
            <v>Santa Clarita CCD</v>
          </cell>
          <cell r="C57" t="str">
            <v>Los Angeles Trade-Tech College</v>
          </cell>
        </row>
        <row r="58">
          <cell r="A58" t="str">
            <v>Santa Monica CCD</v>
          </cell>
          <cell r="C58" t="str">
            <v>Los Angeles Valley College</v>
          </cell>
        </row>
        <row r="59">
          <cell r="A59" t="str">
            <v>Sequoias CCD</v>
          </cell>
          <cell r="C59" t="str">
            <v>Los Medanos College</v>
          </cell>
        </row>
        <row r="60">
          <cell r="A60" t="str">
            <v>Shasta-Tehama-Trinity CCD</v>
          </cell>
          <cell r="C60" t="str">
            <v>Marin College</v>
          </cell>
        </row>
        <row r="61">
          <cell r="A61" t="str">
            <v>Sierra CCD</v>
          </cell>
          <cell r="C61" t="str">
            <v>Mendocino College</v>
          </cell>
        </row>
        <row r="62">
          <cell r="A62" t="str">
            <v>Siskiyou Joint CCD</v>
          </cell>
          <cell r="C62" t="str">
            <v>Merced College</v>
          </cell>
        </row>
        <row r="63">
          <cell r="A63" t="str">
            <v>Solano CCD</v>
          </cell>
          <cell r="C63" t="str">
            <v>Merritt College</v>
          </cell>
        </row>
        <row r="64">
          <cell r="A64" t="str">
            <v>Sonoma County CCD</v>
          </cell>
          <cell r="C64" t="str">
            <v>Mira Costa College</v>
          </cell>
        </row>
        <row r="65">
          <cell r="A65" t="str">
            <v>South Orange County CCD</v>
          </cell>
          <cell r="C65" t="str">
            <v>Mission College</v>
          </cell>
        </row>
        <row r="66">
          <cell r="A66" t="str">
            <v>Southwestern CCD</v>
          </cell>
          <cell r="C66" t="str">
            <v>Modesto Junior College</v>
          </cell>
        </row>
        <row r="67">
          <cell r="A67" t="str">
            <v>State Center CCD</v>
          </cell>
          <cell r="C67" t="str">
            <v>Monterey Peninsula College</v>
          </cell>
        </row>
        <row r="68">
          <cell r="A68" t="str">
            <v>Ventura CCD</v>
          </cell>
          <cell r="C68" t="str">
            <v>Moorpark College</v>
          </cell>
        </row>
        <row r="69">
          <cell r="A69" t="str">
            <v>Victor Valley CCD</v>
          </cell>
          <cell r="C69" t="str">
            <v>Moreno Valley College</v>
          </cell>
        </row>
        <row r="70">
          <cell r="A70" t="str">
            <v>West Hills CCD</v>
          </cell>
          <cell r="C70" t="str">
            <v>Mt. San Antonio College</v>
          </cell>
        </row>
        <row r="71">
          <cell r="A71" t="str">
            <v>West Kern CCD</v>
          </cell>
          <cell r="C71" t="str">
            <v>Mt. San Jacinto College</v>
          </cell>
        </row>
        <row r="72">
          <cell r="A72" t="str">
            <v>West Valley CCD</v>
          </cell>
          <cell r="C72" t="str">
            <v>Napa College</v>
          </cell>
        </row>
        <row r="73">
          <cell r="A73" t="str">
            <v>Yosemite CCD</v>
          </cell>
          <cell r="C73" t="str">
            <v>Norco College</v>
          </cell>
        </row>
        <row r="74">
          <cell r="A74" t="str">
            <v>Yuba CCD</v>
          </cell>
          <cell r="C74" t="str">
            <v>Ohlone College</v>
          </cell>
        </row>
        <row r="75">
          <cell r="C75" t="str">
            <v>Orange Coast College</v>
          </cell>
        </row>
        <row r="76">
          <cell r="C76" t="str">
            <v>Oxnard College</v>
          </cell>
        </row>
        <row r="77">
          <cell r="C77" t="str">
            <v>Palo Verde College</v>
          </cell>
        </row>
        <row r="78">
          <cell r="C78" t="str">
            <v>Palomar College</v>
          </cell>
        </row>
        <row r="79">
          <cell r="C79" t="str">
            <v>Pasadena City College</v>
          </cell>
        </row>
        <row r="80">
          <cell r="C80" t="str">
            <v>Porterville College</v>
          </cell>
        </row>
        <row r="81">
          <cell r="C81" t="str">
            <v>College of the Redwoods</v>
          </cell>
        </row>
        <row r="82">
          <cell r="C82" t="str">
            <v>Reedley College</v>
          </cell>
        </row>
        <row r="83">
          <cell r="C83" t="str">
            <v>Rio Hondo College</v>
          </cell>
        </row>
        <row r="84">
          <cell r="C84" t="str">
            <v>Riverside College</v>
          </cell>
        </row>
        <row r="85">
          <cell r="C85" t="str">
            <v>Sacramento City College</v>
          </cell>
        </row>
        <row r="86">
          <cell r="C86" t="str">
            <v>Saddleback College</v>
          </cell>
        </row>
        <row r="87">
          <cell r="C87" t="str">
            <v>San Bernardino Valley College</v>
          </cell>
        </row>
        <row r="88">
          <cell r="C88" t="str">
            <v>San Diego City College</v>
          </cell>
        </row>
        <row r="89">
          <cell r="C89" t="str">
            <v>San Diego Mesa College</v>
          </cell>
        </row>
        <row r="90">
          <cell r="C90" t="str">
            <v>San Diego Miramar College</v>
          </cell>
        </row>
        <row r="91">
          <cell r="C91" t="str">
            <v>San Francisco City College</v>
          </cell>
        </row>
        <row r="92">
          <cell r="C92" t="str">
            <v>San Joaquin Delta College</v>
          </cell>
        </row>
        <row r="93">
          <cell r="C93" t="str">
            <v>San Jose City College</v>
          </cell>
        </row>
        <row r="94">
          <cell r="C94" t="str">
            <v>College of San Mateo</v>
          </cell>
        </row>
        <row r="95">
          <cell r="C95" t="str">
            <v>Santa Ana College</v>
          </cell>
        </row>
        <row r="96">
          <cell r="C96" t="str">
            <v>Santa Barbara City College</v>
          </cell>
        </row>
        <row r="97">
          <cell r="C97" t="str">
            <v>Santa Monica College</v>
          </cell>
        </row>
        <row r="98">
          <cell r="C98" t="str">
            <v>Santa Rosa Junior College</v>
          </cell>
        </row>
        <row r="99">
          <cell r="C99" t="str">
            <v>Santiago Canyon College</v>
          </cell>
        </row>
        <row r="100">
          <cell r="C100" t="str">
            <v>College of the Sequoias</v>
          </cell>
        </row>
        <row r="101">
          <cell r="C101" t="str">
            <v>Shasta College</v>
          </cell>
        </row>
        <row r="102">
          <cell r="C102" t="str">
            <v>Sierra College</v>
          </cell>
        </row>
        <row r="103">
          <cell r="C103" t="str">
            <v>College of the Siskiyous</v>
          </cell>
        </row>
        <row r="104">
          <cell r="C104" t="str">
            <v>Skyline College</v>
          </cell>
        </row>
        <row r="105">
          <cell r="C105" t="str">
            <v>Solano College</v>
          </cell>
        </row>
        <row r="106">
          <cell r="C106" t="str">
            <v>Southwestern College</v>
          </cell>
        </row>
        <row r="107">
          <cell r="C107" t="str">
            <v>Taft College</v>
          </cell>
        </row>
        <row r="108">
          <cell r="C108" t="str">
            <v>Ventura College</v>
          </cell>
        </row>
        <row r="109">
          <cell r="C109" t="str">
            <v>Victor Valley College</v>
          </cell>
        </row>
        <row r="110">
          <cell r="C110" t="str">
            <v>West Hills Coalinga College</v>
          </cell>
        </row>
        <row r="111">
          <cell r="C111" t="str">
            <v>West Hills Lemoore College</v>
          </cell>
        </row>
        <row r="112">
          <cell r="C112" t="str">
            <v>West Los Angeles College</v>
          </cell>
        </row>
        <row r="113">
          <cell r="C113" t="str">
            <v>West Valley College</v>
          </cell>
        </row>
        <row r="114">
          <cell r="C114" t="str">
            <v>Woodland College</v>
          </cell>
        </row>
        <row r="115">
          <cell r="C115" t="str">
            <v>Yuba College</v>
          </cell>
        </row>
      </sheetData>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lanned Expenditures"/>
      <sheetName val="Districts-Colleges"/>
      <sheetName val="Cat Flex List"/>
      <sheetName val="Yes-No"/>
    </sheetNames>
    <sheetDataSet>
      <sheetData sheetId="0"/>
      <sheetData sheetId="1"/>
      <sheetData sheetId="2">
        <row r="2">
          <cell r="A2" t="str">
            <v>Select district</v>
          </cell>
          <cell r="C2" t="str">
            <v>Select college</v>
          </cell>
        </row>
        <row r="3">
          <cell r="A3" t="str">
            <v>Allan Hancock CCD</v>
          </cell>
          <cell r="C3" t="str">
            <v>Alameda College</v>
          </cell>
        </row>
        <row r="4">
          <cell r="A4" t="str">
            <v>Antelope Valley CCD</v>
          </cell>
          <cell r="C4" t="str">
            <v>Allan Hancock College</v>
          </cell>
        </row>
        <row r="5">
          <cell r="A5" t="str">
            <v>Barstow CCD</v>
          </cell>
          <cell r="C5" t="str">
            <v>American River College</v>
          </cell>
        </row>
        <row r="6">
          <cell r="A6" t="str">
            <v>Butte CCD</v>
          </cell>
          <cell r="C6" t="str">
            <v>Antelope Valley College</v>
          </cell>
        </row>
        <row r="7">
          <cell r="A7" t="str">
            <v>Cabrillo CCD</v>
          </cell>
          <cell r="C7" t="str">
            <v>Bakersfield College</v>
          </cell>
        </row>
        <row r="8">
          <cell r="A8" t="str">
            <v>Cerritos CCD</v>
          </cell>
          <cell r="C8" t="str">
            <v>Barstow College</v>
          </cell>
        </row>
        <row r="9">
          <cell r="A9" t="str">
            <v>Chabot-Las Positas CCD</v>
          </cell>
          <cell r="C9" t="str">
            <v>Berkeley City College</v>
          </cell>
        </row>
        <row r="10">
          <cell r="A10" t="str">
            <v>Chaffey CCD</v>
          </cell>
          <cell r="C10" t="str">
            <v>Butte College</v>
          </cell>
        </row>
        <row r="11">
          <cell r="A11" t="str">
            <v>Citrus CCD</v>
          </cell>
          <cell r="C11" t="str">
            <v>Cabrillo College</v>
          </cell>
        </row>
        <row r="12">
          <cell r="A12" t="str">
            <v>Coast CCD</v>
          </cell>
          <cell r="C12" t="str">
            <v>Canada College</v>
          </cell>
        </row>
        <row r="13">
          <cell r="A13" t="str">
            <v>Compton CCD</v>
          </cell>
          <cell r="C13" t="str">
            <v>College of the Canyons</v>
          </cell>
        </row>
        <row r="14">
          <cell r="A14" t="str">
            <v>Contra Costa CCD</v>
          </cell>
          <cell r="C14" t="str">
            <v>Cerritos College</v>
          </cell>
        </row>
        <row r="15">
          <cell r="A15" t="str">
            <v>Copper Mt. CCD</v>
          </cell>
          <cell r="C15" t="str">
            <v>Cerro Coso College</v>
          </cell>
        </row>
        <row r="16">
          <cell r="A16" t="str">
            <v>Desert CCD</v>
          </cell>
          <cell r="C16" t="str">
            <v>Chabot College</v>
          </cell>
        </row>
        <row r="17">
          <cell r="A17" t="str">
            <v>El Camino CCD</v>
          </cell>
          <cell r="C17" t="str">
            <v>Chaffey College</v>
          </cell>
        </row>
        <row r="18">
          <cell r="A18" t="str">
            <v>Feather River CCD</v>
          </cell>
          <cell r="C18" t="str">
            <v>Citrus College</v>
          </cell>
        </row>
        <row r="19">
          <cell r="A19" t="str">
            <v>Foothill-DeAnza CCD</v>
          </cell>
          <cell r="C19" t="str">
            <v>Clovis College</v>
          </cell>
        </row>
        <row r="20">
          <cell r="A20" t="str">
            <v>Gavilan Joint CCD</v>
          </cell>
          <cell r="C20" t="str">
            <v>Coastline College</v>
          </cell>
        </row>
        <row r="21">
          <cell r="A21" t="str">
            <v>Glendale CCD</v>
          </cell>
          <cell r="C21" t="str">
            <v>Columbia College</v>
          </cell>
        </row>
        <row r="22">
          <cell r="A22" t="str">
            <v>Grossmont Cuyamaca CCD</v>
          </cell>
          <cell r="C22" t="str">
            <v>Compton College</v>
          </cell>
        </row>
        <row r="23">
          <cell r="A23" t="str">
            <v>Hartnell CCD</v>
          </cell>
          <cell r="C23" t="str">
            <v>Contra Costa College</v>
          </cell>
        </row>
        <row r="24">
          <cell r="A24" t="str">
            <v>Imperial CCD</v>
          </cell>
          <cell r="C24" t="str">
            <v xml:space="preserve">Copper Mt. College </v>
          </cell>
        </row>
        <row r="25">
          <cell r="A25" t="str">
            <v>Kern CCD</v>
          </cell>
          <cell r="C25" t="str">
            <v>Cosumnes River College</v>
          </cell>
        </row>
        <row r="26">
          <cell r="A26" t="str">
            <v>Lake Tahoe CCD</v>
          </cell>
          <cell r="C26" t="str">
            <v>Crafton Hills College</v>
          </cell>
        </row>
        <row r="27">
          <cell r="A27" t="str">
            <v>Lassen CCD</v>
          </cell>
          <cell r="C27" t="str">
            <v>Cuesta College</v>
          </cell>
        </row>
        <row r="28">
          <cell r="A28" t="str">
            <v xml:space="preserve">Long Beach CCD </v>
          </cell>
          <cell r="C28" t="str">
            <v>Cuyamaca College</v>
          </cell>
        </row>
        <row r="29">
          <cell r="A29" t="str">
            <v>Los Angeles CCD</v>
          </cell>
          <cell r="C29" t="str">
            <v>Cypress College</v>
          </cell>
        </row>
        <row r="30">
          <cell r="A30" t="str">
            <v>Los Rios CCD</v>
          </cell>
          <cell r="C30" t="str">
            <v>De Anza College</v>
          </cell>
        </row>
        <row r="31">
          <cell r="A31" t="str">
            <v>Marin CCD</v>
          </cell>
          <cell r="C31" t="str">
            <v>College of the Desert</v>
          </cell>
        </row>
        <row r="32">
          <cell r="A32" t="str">
            <v>Mendocino-Lake CCD</v>
          </cell>
          <cell r="C32" t="str">
            <v>Diablo Valley College</v>
          </cell>
        </row>
        <row r="33">
          <cell r="A33" t="str">
            <v>Merced CCD</v>
          </cell>
          <cell r="C33" t="str">
            <v>East Los Angeles College</v>
          </cell>
        </row>
        <row r="34">
          <cell r="A34" t="str">
            <v>Mira Costa CCD</v>
          </cell>
          <cell r="C34" t="str">
            <v>El Camino College</v>
          </cell>
        </row>
        <row r="35">
          <cell r="A35" t="str">
            <v>Monterey Peninsula CCD</v>
          </cell>
          <cell r="C35" t="str">
            <v>Evergreen Valley College</v>
          </cell>
        </row>
        <row r="36">
          <cell r="A36" t="str">
            <v>Mt. San Antonio CCD</v>
          </cell>
          <cell r="C36" t="str">
            <v>Feather River College</v>
          </cell>
        </row>
        <row r="37">
          <cell r="A37" t="str">
            <v>Mt. San Jacinto CCD</v>
          </cell>
          <cell r="C37" t="str">
            <v>Folsom Lake</v>
          </cell>
        </row>
        <row r="38">
          <cell r="A38" t="str">
            <v>Napa Valley CCD</v>
          </cell>
          <cell r="C38" t="str">
            <v>Foothill College</v>
          </cell>
        </row>
        <row r="39">
          <cell r="A39" t="str">
            <v>North Orange County CCD</v>
          </cell>
          <cell r="C39" t="str">
            <v>Fresno City College</v>
          </cell>
        </row>
        <row r="40">
          <cell r="A40" t="str">
            <v>Ohlone CCD</v>
          </cell>
          <cell r="C40" t="str">
            <v>Fullerton College</v>
          </cell>
        </row>
        <row r="41">
          <cell r="A41" t="str">
            <v>Palo Verde CCD</v>
          </cell>
          <cell r="C41" t="str">
            <v>Gavilan College</v>
          </cell>
        </row>
        <row r="42">
          <cell r="A42" t="str">
            <v>Palomar CCD</v>
          </cell>
          <cell r="C42" t="str">
            <v>Glendale College</v>
          </cell>
        </row>
        <row r="43">
          <cell r="A43" t="str">
            <v>Pasadena Area CCD</v>
          </cell>
          <cell r="C43" t="str">
            <v>Golden West College</v>
          </cell>
        </row>
        <row r="44">
          <cell r="A44" t="str">
            <v>Peralta CCD</v>
          </cell>
          <cell r="C44" t="str">
            <v>Grossmont College</v>
          </cell>
        </row>
        <row r="45">
          <cell r="A45" t="str">
            <v>Rancho Santiago CCD</v>
          </cell>
          <cell r="C45" t="str">
            <v>Hartnell College</v>
          </cell>
        </row>
        <row r="46">
          <cell r="A46" t="str">
            <v>Redwoods CCD</v>
          </cell>
          <cell r="C46" t="str">
            <v>Imperial Valley College</v>
          </cell>
        </row>
        <row r="47">
          <cell r="A47" t="str">
            <v>Rio Hondo CCD</v>
          </cell>
          <cell r="C47" t="str">
            <v>Irvine Valley College</v>
          </cell>
        </row>
        <row r="48">
          <cell r="A48" t="str">
            <v>Riverside CCD</v>
          </cell>
          <cell r="C48" t="str">
            <v>Lake Tahoe College</v>
          </cell>
        </row>
        <row r="49">
          <cell r="A49" t="str">
            <v>San Bernardino CCD</v>
          </cell>
          <cell r="C49" t="str">
            <v>Laney College</v>
          </cell>
        </row>
        <row r="50">
          <cell r="A50" t="str">
            <v>San Diego CCD</v>
          </cell>
          <cell r="C50" t="str">
            <v>Las Positas College</v>
          </cell>
        </row>
        <row r="51">
          <cell r="A51" t="str">
            <v>San Francisco CCD</v>
          </cell>
          <cell r="C51" t="str">
            <v>Lassen College</v>
          </cell>
        </row>
        <row r="52">
          <cell r="A52" t="str">
            <v>San Joaquin Delta CCD</v>
          </cell>
          <cell r="C52" t="str">
            <v>Long Beach City College</v>
          </cell>
        </row>
        <row r="53">
          <cell r="A53" t="str">
            <v>San Jose-Evergreen CCD</v>
          </cell>
          <cell r="C53" t="str">
            <v>Los Angeles City College</v>
          </cell>
        </row>
        <row r="54">
          <cell r="A54" t="str">
            <v>San Luis Obispo CCD</v>
          </cell>
          <cell r="C54" t="str">
            <v>Los Angeles Harbor College</v>
          </cell>
        </row>
        <row r="55">
          <cell r="A55" t="str">
            <v>San Mateo CCD</v>
          </cell>
          <cell r="C55" t="str">
            <v>Los Angeles Mission College</v>
          </cell>
        </row>
        <row r="56">
          <cell r="A56" t="str">
            <v>Santa Barbara CCD</v>
          </cell>
          <cell r="C56" t="str">
            <v>Los Angeles Pierce College</v>
          </cell>
        </row>
        <row r="57">
          <cell r="A57" t="str">
            <v>Santa Clarita CCD</v>
          </cell>
          <cell r="C57" t="str">
            <v>Los Angeles Southwest College</v>
          </cell>
        </row>
        <row r="58">
          <cell r="A58" t="str">
            <v>Santa Monica CCD</v>
          </cell>
          <cell r="C58" t="str">
            <v>Los Angeles Trade-Tech College</v>
          </cell>
        </row>
        <row r="59">
          <cell r="A59" t="str">
            <v>Sequoias CCD</v>
          </cell>
          <cell r="C59" t="str">
            <v>Los Angeles Valley College</v>
          </cell>
        </row>
        <row r="60">
          <cell r="A60" t="str">
            <v>Shasta-Tehama-Trinity CCD</v>
          </cell>
          <cell r="C60" t="str">
            <v>Los Medanos College</v>
          </cell>
        </row>
        <row r="61">
          <cell r="A61" t="str">
            <v>Sierra CCD</v>
          </cell>
          <cell r="C61" t="str">
            <v>Marin College</v>
          </cell>
        </row>
        <row r="62">
          <cell r="A62" t="str">
            <v>Siskiyou Joint CCD</v>
          </cell>
          <cell r="C62" t="str">
            <v>Mendocino College</v>
          </cell>
        </row>
        <row r="63">
          <cell r="A63" t="str">
            <v>Solano CCD</v>
          </cell>
          <cell r="C63" t="str">
            <v>Merced College</v>
          </cell>
        </row>
        <row r="64">
          <cell r="A64" t="str">
            <v>Sonoma County CCD</v>
          </cell>
          <cell r="C64" t="str">
            <v>Merritt College</v>
          </cell>
        </row>
        <row r="65">
          <cell r="A65" t="str">
            <v>South Orange County CCD</v>
          </cell>
          <cell r="C65" t="str">
            <v>Mira Costa College</v>
          </cell>
        </row>
        <row r="66">
          <cell r="A66" t="str">
            <v>Southwestern CCD</v>
          </cell>
          <cell r="C66" t="str">
            <v>Mission College</v>
          </cell>
        </row>
        <row r="67">
          <cell r="A67" t="str">
            <v>State Center CCD</v>
          </cell>
          <cell r="C67" t="str">
            <v>Modesto Junior College</v>
          </cell>
        </row>
        <row r="68">
          <cell r="A68" t="str">
            <v>Ventura CCD</v>
          </cell>
          <cell r="C68" t="str">
            <v>Monterey Peninsula College</v>
          </cell>
        </row>
        <row r="69">
          <cell r="A69" t="str">
            <v>Victor Valley CCD</v>
          </cell>
          <cell r="C69" t="str">
            <v>Moorpark College</v>
          </cell>
        </row>
        <row r="70">
          <cell r="A70" t="str">
            <v>West Hills CCD</v>
          </cell>
          <cell r="C70" t="str">
            <v>Moreno Valley College</v>
          </cell>
        </row>
        <row r="71">
          <cell r="A71" t="str">
            <v>West Kern CCD</v>
          </cell>
          <cell r="C71" t="str">
            <v>Mt. San Antonio College</v>
          </cell>
        </row>
        <row r="72">
          <cell r="A72" t="str">
            <v>West Valley CCD</v>
          </cell>
          <cell r="C72" t="str">
            <v>Mt. San Jacinto College</v>
          </cell>
        </row>
        <row r="73">
          <cell r="A73" t="str">
            <v>Yosemite CCD</v>
          </cell>
          <cell r="C73" t="str">
            <v>Napa College</v>
          </cell>
        </row>
        <row r="74">
          <cell r="A74" t="str">
            <v>Yuba CCD</v>
          </cell>
          <cell r="C74" t="str">
            <v>Norco College</v>
          </cell>
        </row>
        <row r="75">
          <cell r="C75" t="str">
            <v>North Orange School of Coninuing Ed</v>
          </cell>
        </row>
        <row r="76">
          <cell r="C76" t="str">
            <v>Ohlone College</v>
          </cell>
        </row>
        <row r="77">
          <cell r="C77" t="str">
            <v>Orange Coast College</v>
          </cell>
        </row>
        <row r="78">
          <cell r="C78" t="str">
            <v>Oxnard College</v>
          </cell>
        </row>
        <row r="79">
          <cell r="C79" t="str">
            <v>Palo Verde College</v>
          </cell>
        </row>
        <row r="80">
          <cell r="C80" t="str">
            <v>Palomar College</v>
          </cell>
        </row>
        <row r="81">
          <cell r="C81" t="str">
            <v>Pasadena City College</v>
          </cell>
        </row>
        <row r="82">
          <cell r="C82" t="str">
            <v>Porterville College</v>
          </cell>
        </row>
        <row r="83">
          <cell r="C83" t="str">
            <v>College of the Redwoods</v>
          </cell>
        </row>
        <row r="84">
          <cell r="C84" t="str">
            <v>Reedley College</v>
          </cell>
        </row>
        <row r="85">
          <cell r="C85" t="str">
            <v>Rio Hondo College</v>
          </cell>
        </row>
        <row r="86">
          <cell r="C86" t="str">
            <v>Riverside College</v>
          </cell>
        </row>
        <row r="87">
          <cell r="C87" t="str">
            <v>Sacramento City College</v>
          </cell>
        </row>
        <row r="88">
          <cell r="C88" t="str">
            <v>Saddleback College</v>
          </cell>
        </row>
        <row r="89">
          <cell r="C89" t="str">
            <v>San Bernardino Valley College</v>
          </cell>
        </row>
        <row r="90">
          <cell r="C90" t="str">
            <v>San Diego City College</v>
          </cell>
        </row>
        <row r="91">
          <cell r="C91" t="str">
            <v>San Diego Mesa College</v>
          </cell>
        </row>
        <row r="92">
          <cell r="C92" t="str">
            <v>San Diego Miramar College</v>
          </cell>
        </row>
        <row r="93">
          <cell r="C93" t="str">
            <v>San Diego Continuing Education</v>
          </cell>
        </row>
        <row r="94">
          <cell r="C94" t="str">
            <v>San Francisco City College</v>
          </cell>
        </row>
        <row r="95">
          <cell r="C95" t="str">
            <v>San Joaquin Delta College</v>
          </cell>
        </row>
        <row r="96">
          <cell r="C96" t="str">
            <v>San Jose City College</v>
          </cell>
        </row>
        <row r="97">
          <cell r="C97" t="str">
            <v>College of San Mateo</v>
          </cell>
        </row>
        <row r="98">
          <cell r="C98" t="str">
            <v>Santa Ana College</v>
          </cell>
        </row>
        <row r="99">
          <cell r="C99" t="str">
            <v>Santa Barbara City College</v>
          </cell>
        </row>
        <row r="100">
          <cell r="C100" t="str">
            <v>Santa Monica College</v>
          </cell>
        </row>
        <row r="101">
          <cell r="C101" t="str">
            <v>Santa Rosa Junior College</v>
          </cell>
        </row>
        <row r="102">
          <cell r="C102" t="str">
            <v>Santiago Canyon College</v>
          </cell>
        </row>
        <row r="103">
          <cell r="C103" t="str">
            <v>College of the Sequoias</v>
          </cell>
        </row>
        <row r="104">
          <cell r="C104" t="str">
            <v>Shasta College</v>
          </cell>
        </row>
        <row r="105">
          <cell r="C105" t="str">
            <v>Sierra College</v>
          </cell>
        </row>
        <row r="106">
          <cell r="C106" t="str">
            <v>College of the Siskiyous</v>
          </cell>
        </row>
        <row r="107">
          <cell r="C107" t="str">
            <v>Skyline College</v>
          </cell>
        </row>
        <row r="108">
          <cell r="C108" t="str">
            <v>Solano College</v>
          </cell>
        </row>
        <row r="109">
          <cell r="C109" t="str">
            <v>Southwestern College</v>
          </cell>
        </row>
        <row r="110">
          <cell r="C110" t="str">
            <v>Taft College</v>
          </cell>
        </row>
        <row r="111">
          <cell r="C111" t="str">
            <v>Ventura College</v>
          </cell>
        </row>
        <row r="112">
          <cell r="C112" t="str">
            <v>Victor Valley College</v>
          </cell>
        </row>
        <row r="113">
          <cell r="C113" t="str">
            <v>West Hills Coalinga College</v>
          </cell>
        </row>
        <row r="114">
          <cell r="C114" t="str">
            <v>West Hills Lemoore College</v>
          </cell>
        </row>
        <row r="115">
          <cell r="C115" t="str">
            <v>West Los Angeles College</v>
          </cell>
        </row>
        <row r="116">
          <cell r="C116" t="str">
            <v>West Valley College</v>
          </cell>
        </row>
        <row r="117">
          <cell r="C117" t="str">
            <v>Woodland College</v>
          </cell>
        </row>
        <row r="118">
          <cell r="C118" t="str">
            <v>Yuba College</v>
          </cell>
        </row>
      </sheetData>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o First"/>
      <sheetName val="Part I Rev, Part II Sp Cl FTES"/>
      <sheetName val="Part III DSPS Expenditures"/>
      <sheetName val="Part IV DHH"/>
      <sheetName val="Part V Certification"/>
      <sheetName val="districts colleges"/>
      <sheetName val="P2"/>
      <sheetName val="Special Class FTES calc"/>
    </sheetNames>
    <sheetDataSet>
      <sheetData sheetId="0" refreshError="1"/>
      <sheetData sheetId="1" refreshError="1"/>
      <sheetData sheetId="2" refreshError="1"/>
      <sheetData sheetId="3" refreshError="1"/>
      <sheetData sheetId="4" refreshError="1"/>
      <sheetData sheetId="5" refreshError="1"/>
      <sheetData sheetId="6">
        <row r="2">
          <cell r="C2" t="str">
            <v>Select your college</v>
          </cell>
        </row>
        <row r="3">
          <cell r="C3" t="str">
            <v>Alameda College</v>
          </cell>
        </row>
        <row r="4">
          <cell r="C4" t="str">
            <v>Allan Hancock College</v>
          </cell>
        </row>
        <row r="5">
          <cell r="C5" t="str">
            <v>American River College</v>
          </cell>
        </row>
        <row r="6">
          <cell r="C6" t="str">
            <v>Antelope Valley College</v>
          </cell>
        </row>
        <row r="7">
          <cell r="C7" t="str">
            <v>Bakersfield College</v>
          </cell>
        </row>
        <row r="8">
          <cell r="C8" t="str">
            <v>Barstow College</v>
          </cell>
        </row>
        <row r="9">
          <cell r="C9" t="str">
            <v>Berkeley City College</v>
          </cell>
        </row>
        <row r="10">
          <cell r="C10" t="str">
            <v>Butte College</v>
          </cell>
        </row>
        <row r="11">
          <cell r="C11" t="str">
            <v>Cabrillo College</v>
          </cell>
        </row>
        <row r="12">
          <cell r="C12" t="str">
            <v>Canada College</v>
          </cell>
        </row>
        <row r="13">
          <cell r="C13" t="str">
            <v>College of the Canyons</v>
          </cell>
        </row>
        <row r="14">
          <cell r="C14" t="str">
            <v>Cerritos College</v>
          </cell>
        </row>
        <row r="15">
          <cell r="C15" t="str">
            <v>Cerro Coso College</v>
          </cell>
        </row>
        <row r="16">
          <cell r="C16" t="str">
            <v>Chabot College</v>
          </cell>
        </row>
        <row r="17">
          <cell r="C17" t="str">
            <v>Chaffey College</v>
          </cell>
        </row>
        <row r="18">
          <cell r="C18" t="str">
            <v>Citrus College</v>
          </cell>
        </row>
        <row r="19">
          <cell r="C19" t="str">
            <v>Coastline College</v>
          </cell>
        </row>
        <row r="20">
          <cell r="C20" t="str">
            <v>Columbia College</v>
          </cell>
        </row>
        <row r="21">
          <cell r="C21" t="str">
            <v>Compton College</v>
          </cell>
        </row>
        <row r="22">
          <cell r="C22" t="str">
            <v>Contra Costa College</v>
          </cell>
        </row>
        <row r="23">
          <cell r="C23" t="str">
            <v xml:space="preserve">Copper Mt. College </v>
          </cell>
        </row>
        <row r="24">
          <cell r="C24" t="str">
            <v>Cosumnes River College</v>
          </cell>
        </row>
        <row r="25">
          <cell r="C25" t="str">
            <v>Crafton Hills College</v>
          </cell>
        </row>
        <row r="26">
          <cell r="C26" t="str">
            <v>Cuesta College</v>
          </cell>
        </row>
        <row r="27">
          <cell r="C27" t="str">
            <v>Cuyamaca College</v>
          </cell>
        </row>
        <row r="28">
          <cell r="C28" t="str">
            <v>Cypress College</v>
          </cell>
        </row>
        <row r="29">
          <cell r="C29" t="str">
            <v>De Anza College</v>
          </cell>
        </row>
        <row r="30">
          <cell r="C30" t="str">
            <v>College of the Desert</v>
          </cell>
        </row>
        <row r="31">
          <cell r="C31" t="str">
            <v>Diablo Valley College</v>
          </cell>
        </row>
        <row r="32">
          <cell r="C32" t="str">
            <v>East Los Angeles College</v>
          </cell>
        </row>
        <row r="33">
          <cell r="C33" t="str">
            <v>El Camino College</v>
          </cell>
        </row>
        <row r="34">
          <cell r="C34" t="str">
            <v>Evergreen Valley College</v>
          </cell>
        </row>
        <row r="35">
          <cell r="C35" t="str">
            <v>Feather River College</v>
          </cell>
        </row>
        <row r="36">
          <cell r="C36" t="str">
            <v>Folsom Lake</v>
          </cell>
        </row>
        <row r="37">
          <cell r="C37" t="str">
            <v>Foothill College</v>
          </cell>
        </row>
        <row r="38">
          <cell r="C38" t="str">
            <v>Fresno City College</v>
          </cell>
        </row>
        <row r="39">
          <cell r="C39" t="str">
            <v>Fullerton College</v>
          </cell>
        </row>
        <row r="40">
          <cell r="C40" t="str">
            <v>Gavilan College</v>
          </cell>
        </row>
        <row r="41">
          <cell r="C41" t="str">
            <v>Glendale College</v>
          </cell>
        </row>
        <row r="42">
          <cell r="C42" t="str">
            <v>Golden West College</v>
          </cell>
        </row>
        <row r="43">
          <cell r="C43" t="str">
            <v>Grossmont College</v>
          </cell>
        </row>
        <row r="44">
          <cell r="C44" t="str">
            <v>Hartnell College</v>
          </cell>
        </row>
        <row r="45">
          <cell r="C45" t="str">
            <v>Imperial Valley College</v>
          </cell>
        </row>
        <row r="46">
          <cell r="C46" t="str">
            <v>Irvine Valley College</v>
          </cell>
        </row>
        <row r="47">
          <cell r="C47" t="str">
            <v>Lake Tahoe College</v>
          </cell>
        </row>
        <row r="48">
          <cell r="C48" t="str">
            <v>Laney College</v>
          </cell>
        </row>
        <row r="49">
          <cell r="C49" t="str">
            <v>Las Positas College</v>
          </cell>
        </row>
        <row r="50">
          <cell r="C50" t="str">
            <v>Lassen College</v>
          </cell>
        </row>
        <row r="51">
          <cell r="C51" t="str">
            <v>Long Beach City College</v>
          </cell>
        </row>
        <row r="52">
          <cell r="C52" t="str">
            <v>Los Angeles City College</v>
          </cell>
        </row>
        <row r="53">
          <cell r="C53" t="str">
            <v>Los Angeles Harbor College</v>
          </cell>
        </row>
        <row r="54">
          <cell r="C54" t="str">
            <v>Los Angeles Mission College</v>
          </cell>
        </row>
        <row r="55">
          <cell r="C55" t="str">
            <v>Los Angeles Pierce College</v>
          </cell>
        </row>
        <row r="56">
          <cell r="C56" t="str">
            <v>Los Angeles Southwest College</v>
          </cell>
        </row>
        <row r="57">
          <cell r="C57" t="str">
            <v>Los Angeles Trade-Tech College</v>
          </cell>
        </row>
        <row r="58">
          <cell r="C58" t="str">
            <v>Los Angeles Valley College</v>
          </cell>
        </row>
        <row r="59">
          <cell r="C59" t="str">
            <v>Los Medanos College</v>
          </cell>
        </row>
        <row r="60">
          <cell r="C60" t="str">
            <v>Marin College</v>
          </cell>
        </row>
        <row r="61">
          <cell r="C61" t="str">
            <v>Mendocino College</v>
          </cell>
        </row>
        <row r="62">
          <cell r="C62" t="str">
            <v>Merced College</v>
          </cell>
        </row>
        <row r="63">
          <cell r="C63" t="str">
            <v>Merritt College</v>
          </cell>
        </row>
        <row r="64">
          <cell r="C64" t="str">
            <v>Mira Costa College</v>
          </cell>
        </row>
        <row r="65">
          <cell r="C65" t="str">
            <v>Mission College</v>
          </cell>
        </row>
        <row r="66">
          <cell r="C66" t="str">
            <v>Modesto Junior College</v>
          </cell>
        </row>
        <row r="67">
          <cell r="C67" t="str">
            <v>Monterey Peninsula College</v>
          </cell>
        </row>
        <row r="68">
          <cell r="C68" t="str">
            <v>Moorpark College</v>
          </cell>
        </row>
        <row r="69">
          <cell r="C69" t="str">
            <v>Moreno Valley College</v>
          </cell>
        </row>
        <row r="70">
          <cell r="C70" t="str">
            <v>Mt. San Antonio College</v>
          </cell>
        </row>
        <row r="71">
          <cell r="C71" t="str">
            <v>Mt. San Jacinto College</v>
          </cell>
        </row>
        <row r="72">
          <cell r="C72" t="str">
            <v>Napa College</v>
          </cell>
        </row>
        <row r="73">
          <cell r="C73" t="str">
            <v>Norco College</v>
          </cell>
        </row>
        <row r="74">
          <cell r="C74" t="str">
            <v>Ohlone College</v>
          </cell>
        </row>
        <row r="75">
          <cell r="C75" t="str">
            <v>Orange Coast College</v>
          </cell>
        </row>
        <row r="76">
          <cell r="C76" t="str">
            <v>Oxnard College</v>
          </cell>
        </row>
        <row r="77">
          <cell r="C77" t="str">
            <v>Palo Verde College</v>
          </cell>
        </row>
        <row r="78">
          <cell r="C78" t="str">
            <v>Palomar College</v>
          </cell>
        </row>
        <row r="79">
          <cell r="C79" t="str">
            <v>Pasadena City College</v>
          </cell>
        </row>
        <row r="80">
          <cell r="C80" t="str">
            <v>Porterville College</v>
          </cell>
        </row>
        <row r="81">
          <cell r="C81" t="str">
            <v>College of the Redwoods</v>
          </cell>
        </row>
        <row r="82">
          <cell r="C82" t="str">
            <v>Reedley College</v>
          </cell>
        </row>
        <row r="83">
          <cell r="C83" t="str">
            <v>Rio Hondo College</v>
          </cell>
        </row>
        <row r="84">
          <cell r="C84" t="str">
            <v>Riverside College</v>
          </cell>
        </row>
        <row r="85">
          <cell r="C85" t="str">
            <v>Sacramento City College</v>
          </cell>
        </row>
        <row r="86">
          <cell r="C86" t="str">
            <v>Saddleback College</v>
          </cell>
        </row>
        <row r="87">
          <cell r="C87" t="str">
            <v>San Bernardino Valley College</v>
          </cell>
        </row>
        <row r="88">
          <cell r="C88" t="str">
            <v>San Diego City College</v>
          </cell>
        </row>
        <row r="89">
          <cell r="C89" t="str">
            <v>San Diego Mesa College</v>
          </cell>
        </row>
        <row r="90">
          <cell r="C90" t="str">
            <v>San Diego Miramar College</v>
          </cell>
        </row>
        <row r="91">
          <cell r="C91" t="str">
            <v>San Francisco City College</v>
          </cell>
        </row>
        <row r="92">
          <cell r="C92" t="str">
            <v>San Joaquin Delta College</v>
          </cell>
        </row>
        <row r="93">
          <cell r="C93" t="str">
            <v>San Jose City College</v>
          </cell>
        </row>
        <row r="94">
          <cell r="C94" t="str">
            <v>College of San Mateo</v>
          </cell>
        </row>
        <row r="95">
          <cell r="C95" t="str">
            <v>Santa Ana College</v>
          </cell>
        </row>
        <row r="96">
          <cell r="C96" t="str">
            <v>Santa Barbara City College</v>
          </cell>
        </row>
        <row r="97">
          <cell r="C97" t="str">
            <v>Santa Monica College</v>
          </cell>
        </row>
        <row r="98">
          <cell r="C98" t="str">
            <v>Santa Rosa Junior College</v>
          </cell>
        </row>
        <row r="99">
          <cell r="C99" t="str">
            <v>Santiago Canyon College</v>
          </cell>
        </row>
        <row r="100">
          <cell r="C100" t="str">
            <v>College of the Sequoias</v>
          </cell>
        </row>
        <row r="101">
          <cell r="C101" t="str">
            <v>Shasta College</v>
          </cell>
        </row>
        <row r="102">
          <cell r="C102" t="str">
            <v>Sierra College</v>
          </cell>
        </row>
        <row r="103">
          <cell r="C103" t="str">
            <v>College of the Siskiyous</v>
          </cell>
        </row>
        <row r="104">
          <cell r="C104" t="str">
            <v>Skyline College</v>
          </cell>
        </row>
        <row r="105">
          <cell r="C105" t="str">
            <v>Solano College</v>
          </cell>
        </row>
        <row r="106">
          <cell r="C106" t="str">
            <v>Southwestern College</v>
          </cell>
        </row>
        <row r="107">
          <cell r="C107" t="str">
            <v>Taft College</v>
          </cell>
        </row>
        <row r="108">
          <cell r="C108" t="str">
            <v>Ventura College</v>
          </cell>
        </row>
        <row r="109">
          <cell r="C109" t="str">
            <v>Victor Valley College</v>
          </cell>
        </row>
        <row r="110">
          <cell r="C110" t="str">
            <v>West Hills Coalinga College</v>
          </cell>
        </row>
        <row r="111">
          <cell r="C111" t="str">
            <v>West Hills Lemoore College</v>
          </cell>
        </row>
        <row r="112">
          <cell r="C112" t="str">
            <v>West Los Angeles College</v>
          </cell>
        </row>
        <row r="113">
          <cell r="C113" t="str">
            <v>West Valley College</v>
          </cell>
        </row>
        <row r="114">
          <cell r="C114" t="str">
            <v>Woodland College</v>
          </cell>
        </row>
        <row r="115">
          <cell r="C115" t="str">
            <v>Yuba College</v>
          </cell>
        </row>
      </sheetData>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asicskills@cccco.edu"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extranet.cccco.edu/Portals/1/AA/BasicSkills/2018/FY_1617BSIR2180319_(final).xlsx"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omments" Target="../comments5.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1"/>
    <pageSetUpPr fitToPage="1"/>
  </sheetPr>
  <dimension ref="A1:C29"/>
  <sheetViews>
    <sheetView showGridLines="0" topLeftCell="A7" zoomScaleNormal="100" zoomScaleSheetLayoutView="80" zoomScalePageLayoutView="70" workbookViewId="0">
      <selection activeCell="I13" sqref="I13"/>
    </sheetView>
  </sheetViews>
  <sheetFormatPr defaultColWidth="11.42578125" defaultRowHeight="15" x14ac:dyDescent="0.25"/>
  <cols>
    <col min="1" max="2" width="30.7109375" style="38" customWidth="1"/>
    <col min="3" max="3" width="33.7109375" style="38" customWidth="1"/>
    <col min="4" max="16384" width="11.42578125" style="38"/>
  </cols>
  <sheetData>
    <row r="1" spans="1:3" ht="16.5" customHeight="1" thickTop="1" x14ac:dyDescent="0.25">
      <c r="A1" s="104"/>
      <c r="B1" s="105"/>
      <c r="C1" s="106"/>
    </row>
    <row r="2" spans="1:3" ht="15.75" customHeight="1" x14ac:dyDescent="0.25">
      <c r="A2" s="107"/>
      <c r="B2" s="108"/>
      <c r="C2" s="109"/>
    </row>
    <row r="3" spans="1:3" ht="15.75" customHeight="1" x14ac:dyDescent="0.25">
      <c r="A3" s="107"/>
      <c r="B3" s="108"/>
      <c r="C3" s="109"/>
    </row>
    <row r="4" spans="1:3" ht="15.75" customHeight="1" x14ac:dyDescent="0.25">
      <c r="A4" s="107"/>
      <c r="B4" s="108"/>
      <c r="C4" s="109"/>
    </row>
    <row r="5" spans="1:3" ht="15.75" customHeight="1" x14ac:dyDescent="0.25">
      <c r="A5" s="107"/>
      <c r="B5" s="108"/>
      <c r="C5" s="109"/>
    </row>
    <row r="6" spans="1:3" ht="15.75" customHeight="1" x14ac:dyDescent="0.25">
      <c r="A6" s="107"/>
      <c r="B6" s="108"/>
      <c r="C6" s="109"/>
    </row>
    <row r="7" spans="1:3" ht="15.75" customHeight="1" x14ac:dyDescent="0.25">
      <c r="A7" s="107"/>
      <c r="B7" s="108"/>
      <c r="C7" s="109"/>
    </row>
    <row r="8" spans="1:3" ht="23.25" customHeight="1" x14ac:dyDescent="0.25">
      <c r="A8" s="107"/>
      <c r="B8" s="108"/>
      <c r="C8" s="109"/>
    </row>
    <row r="9" spans="1:3" ht="31.5" x14ac:dyDescent="0.5">
      <c r="A9" s="110"/>
      <c r="B9" s="112" t="s">
        <v>272</v>
      </c>
      <c r="C9" s="111"/>
    </row>
    <row r="10" spans="1:3" ht="26.25" x14ac:dyDescent="0.4">
      <c r="A10" s="92"/>
      <c r="B10" s="117" t="s">
        <v>360</v>
      </c>
      <c r="C10" s="113"/>
    </row>
    <row r="11" spans="1:3" ht="26.25" x14ac:dyDescent="0.4">
      <c r="A11" s="92"/>
      <c r="B11" s="117"/>
      <c r="C11" s="113"/>
    </row>
    <row r="12" spans="1:3" ht="23.25" x14ac:dyDescent="0.35">
      <c r="A12" s="92"/>
      <c r="B12" s="185" t="s">
        <v>266</v>
      </c>
      <c r="C12" s="116"/>
    </row>
    <row r="13" spans="1:3" ht="23.25" x14ac:dyDescent="0.35">
      <c r="A13" s="114"/>
      <c r="B13" s="115"/>
      <c r="C13" s="116"/>
    </row>
    <row r="14" spans="1:3" ht="23.25" x14ac:dyDescent="0.35">
      <c r="A14" s="92"/>
      <c r="B14" s="93" t="s">
        <v>245</v>
      </c>
      <c r="C14" s="116"/>
    </row>
    <row r="15" spans="1:3" ht="23.25" x14ac:dyDescent="0.35">
      <c r="A15" s="88"/>
      <c r="B15" s="89"/>
      <c r="C15" s="90"/>
    </row>
    <row r="16" spans="1:3" ht="29.25" customHeight="1" x14ac:dyDescent="0.35">
      <c r="A16" s="92"/>
      <c r="B16" s="118" t="str">
        <f>IF('Do First'!I4="Select district"," ",'Do First'!I4)</f>
        <v>Los Medanos College</v>
      </c>
      <c r="C16" s="116"/>
    </row>
    <row r="17" spans="1:3" ht="15" customHeight="1" x14ac:dyDescent="0.25">
      <c r="A17" s="92"/>
      <c r="B17" s="86"/>
      <c r="C17" s="87"/>
    </row>
    <row r="18" spans="1:3" ht="15.75" x14ac:dyDescent="0.25">
      <c r="A18" s="92"/>
      <c r="B18" s="121" t="s">
        <v>246</v>
      </c>
      <c r="C18" s="119"/>
    </row>
    <row r="19" spans="1:3" ht="23.25" x14ac:dyDescent="0.35">
      <c r="A19" s="92"/>
      <c r="B19" s="186">
        <v>43374</v>
      </c>
      <c r="C19" s="120"/>
    </row>
    <row r="20" spans="1:3" ht="23.25" x14ac:dyDescent="0.35">
      <c r="A20" s="92"/>
      <c r="B20" s="186"/>
      <c r="C20" s="120"/>
    </row>
    <row r="21" spans="1:3" x14ac:dyDescent="0.25">
      <c r="A21" s="92"/>
      <c r="C21" s="99"/>
    </row>
    <row r="22" spans="1:3" x14ac:dyDescent="0.25">
      <c r="A22" s="92"/>
      <c r="C22" s="99"/>
    </row>
    <row r="23" spans="1:3" ht="15.75" x14ac:dyDescent="0.25">
      <c r="A23" s="264"/>
      <c r="B23" s="265" t="s">
        <v>361</v>
      </c>
      <c r="C23" s="241"/>
    </row>
    <row r="24" spans="1:3" s="39" customFormat="1" ht="15.75" x14ac:dyDescent="0.25">
      <c r="A24" s="242"/>
      <c r="B24" s="272" t="s">
        <v>273</v>
      </c>
      <c r="C24" s="244"/>
    </row>
    <row r="25" spans="1:3" ht="15.75" x14ac:dyDescent="0.25">
      <c r="A25" s="240"/>
      <c r="B25" s="243"/>
      <c r="C25" s="245"/>
    </row>
    <row r="26" spans="1:3" ht="15.75" x14ac:dyDescent="0.25">
      <c r="A26" s="240"/>
      <c r="B26" s="265" t="s">
        <v>362</v>
      </c>
      <c r="C26" s="245"/>
    </row>
    <row r="27" spans="1:3" ht="15.75" x14ac:dyDescent="0.25">
      <c r="A27" s="124"/>
      <c r="B27" s="122"/>
      <c r="C27" s="123"/>
    </row>
    <row r="28" spans="1:3" ht="16.5" thickBot="1" x14ac:dyDescent="0.3">
      <c r="A28" s="125"/>
      <c r="B28" s="126"/>
      <c r="C28" s="127"/>
    </row>
    <row r="29" spans="1:3" ht="15.75" thickTop="1" x14ac:dyDescent="0.25"/>
  </sheetData>
  <sheetProtection selectLockedCells="1"/>
  <phoneticPr fontId="5" type="noConversion"/>
  <hyperlinks>
    <hyperlink ref="B24" r:id="rId1"/>
  </hyperlinks>
  <printOptions horizontalCentered="1" verticalCentered="1"/>
  <pageMargins left="0.7" right="0.7" top="0.75" bottom="0.75" header="0.3" footer="0.3"/>
  <pageSetup scale="97" fitToHeight="0" orientation="portrait" cellComments="asDisplayed" r:id="rId2"/>
  <headerFooter differentFirst="1">
    <oddHeader xml:space="preserve">&amp;C </oddHead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L39"/>
  <sheetViews>
    <sheetView showWhiteSpace="0" topLeftCell="A10" zoomScaleNormal="100" zoomScalePageLayoutView="80" workbookViewId="0">
      <selection activeCell="F33" sqref="F33"/>
    </sheetView>
  </sheetViews>
  <sheetFormatPr defaultColWidth="11.42578125" defaultRowHeight="12.75" x14ac:dyDescent="0.2"/>
  <cols>
    <col min="1" max="1" width="3.42578125" style="40" bestFit="1" customWidth="1"/>
    <col min="2" max="2" width="8.7109375" style="40" customWidth="1"/>
    <col min="3" max="3" width="15.42578125" style="40" customWidth="1"/>
    <col min="4" max="4" width="5.85546875" style="40" customWidth="1"/>
    <col min="5" max="7" width="11.42578125" style="40" customWidth="1"/>
    <col min="8" max="8" width="4.140625" style="40" customWidth="1"/>
    <col min="9" max="9" width="7.7109375" style="40" customWidth="1"/>
    <col min="10" max="11" width="11.42578125" style="40" customWidth="1"/>
    <col min="12" max="12" width="34.5703125" style="40" customWidth="1"/>
    <col min="13" max="13" width="11.42578125" style="40" customWidth="1"/>
    <col min="14" max="16384" width="11.42578125" style="40"/>
  </cols>
  <sheetData>
    <row r="1" spans="1:12" ht="17.25" customHeight="1" x14ac:dyDescent="0.2">
      <c r="B1" s="103"/>
      <c r="C1" s="102"/>
      <c r="D1" s="102"/>
      <c r="E1" s="102"/>
      <c r="F1" s="164" t="s">
        <v>274</v>
      </c>
      <c r="G1" s="102"/>
      <c r="H1" s="102"/>
      <c r="I1" s="102"/>
      <c r="J1" s="102"/>
      <c r="K1" s="102"/>
      <c r="L1" s="102"/>
    </row>
    <row r="2" spans="1:12" ht="17.25" customHeight="1" x14ac:dyDescent="0.2">
      <c r="A2" s="103"/>
      <c r="B2" s="103"/>
      <c r="C2" s="102"/>
      <c r="D2" s="102"/>
      <c r="E2" s="102"/>
      <c r="F2" s="165" t="s">
        <v>275</v>
      </c>
      <c r="G2" s="102"/>
      <c r="H2" s="102"/>
      <c r="I2" s="102"/>
      <c r="J2" s="102"/>
      <c r="K2" s="102"/>
      <c r="L2" s="102"/>
    </row>
    <row r="3" spans="1:12" ht="15.75" x14ac:dyDescent="0.25">
      <c r="A3" s="101"/>
      <c r="B3" s="101"/>
      <c r="C3" s="101"/>
      <c r="D3" s="101"/>
      <c r="E3" s="101"/>
      <c r="F3" s="101"/>
      <c r="H3" s="100" t="s">
        <v>250</v>
      </c>
      <c r="I3" s="128" t="s">
        <v>27</v>
      </c>
      <c r="J3" s="176"/>
      <c r="K3" s="130"/>
      <c r="L3" s="166"/>
    </row>
    <row r="4" spans="1:12" ht="15.75" x14ac:dyDescent="0.25">
      <c r="A4" s="101"/>
      <c r="B4" s="101"/>
      <c r="C4" s="101"/>
      <c r="D4" s="101"/>
      <c r="E4" s="101"/>
      <c r="F4" s="101"/>
      <c r="H4" s="100" t="s">
        <v>251</v>
      </c>
      <c r="I4" s="128" t="s">
        <v>118</v>
      </c>
      <c r="J4" s="129"/>
      <c r="K4" s="130"/>
      <c r="L4" s="166"/>
    </row>
    <row r="5" spans="1:12" x14ac:dyDescent="0.2">
      <c r="A5" s="101"/>
      <c r="B5" s="101"/>
      <c r="C5" s="101"/>
      <c r="D5" s="101"/>
      <c r="E5" s="101"/>
      <c r="F5" s="101"/>
      <c r="G5" s="101"/>
      <c r="H5" s="101"/>
      <c r="I5" s="101"/>
      <c r="J5" s="101"/>
      <c r="K5" s="101"/>
      <c r="L5" s="85"/>
    </row>
    <row r="6" spans="1:12" ht="15.75" x14ac:dyDescent="0.25">
      <c r="A6" s="101"/>
      <c r="B6" s="101"/>
      <c r="C6" s="101"/>
      <c r="D6" s="101"/>
      <c r="E6" s="101"/>
      <c r="F6" s="101"/>
      <c r="G6" s="101"/>
      <c r="H6" s="101"/>
      <c r="I6" s="177" t="s">
        <v>276</v>
      </c>
      <c r="J6" s="182"/>
      <c r="K6" s="181"/>
      <c r="L6" s="163"/>
    </row>
    <row r="7" spans="1:12" x14ac:dyDescent="0.2">
      <c r="A7" s="85"/>
      <c r="B7" s="85"/>
      <c r="C7" s="85"/>
      <c r="D7" s="85"/>
      <c r="E7" s="85"/>
      <c r="F7" s="85"/>
      <c r="G7" s="85"/>
      <c r="H7" s="85"/>
      <c r="I7" s="131"/>
      <c r="J7" s="131"/>
      <c r="K7" s="131"/>
      <c r="L7" s="85"/>
    </row>
    <row r="8" spans="1:12" ht="15.75" x14ac:dyDescent="0.25">
      <c r="A8" s="79" t="s">
        <v>304</v>
      </c>
      <c r="B8" s="85"/>
      <c r="C8" s="85"/>
      <c r="D8" s="85"/>
      <c r="E8" s="85"/>
      <c r="F8" s="85"/>
      <c r="G8" s="85"/>
      <c r="H8" s="85"/>
      <c r="I8" s="85"/>
      <c r="J8" s="85"/>
      <c r="K8" s="85"/>
      <c r="L8" s="85"/>
    </row>
    <row r="9" spans="1:12" ht="15.75" x14ac:dyDescent="0.25">
      <c r="A9" s="79" t="s">
        <v>262</v>
      </c>
      <c r="B9" s="85"/>
      <c r="C9" s="85"/>
      <c r="D9" s="85"/>
      <c r="E9" s="85"/>
      <c r="F9" s="85"/>
      <c r="G9" s="85"/>
      <c r="H9" s="85"/>
      <c r="I9" s="85"/>
      <c r="J9" s="85"/>
      <c r="K9" s="85"/>
      <c r="L9" s="85"/>
    </row>
    <row r="10" spans="1:12" ht="15.75" x14ac:dyDescent="0.25">
      <c r="A10" s="79"/>
      <c r="B10" s="85"/>
      <c r="C10" s="85"/>
      <c r="D10" s="85"/>
      <c r="E10" s="85"/>
      <c r="F10" s="85"/>
      <c r="G10" s="85"/>
      <c r="H10" s="85"/>
      <c r="I10" s="85"/>
      <c r="J10" s="85"/>
      <c r="K10" s="85"/>
      <c r="L10" s="85"/>
    </row>
    <row r="11" spans="1:12" ht="15.75" x14ac:dyDescent="0.25">
      <c r="A11" s="83" t="s">
        <v>277</v>
      </c>
      <c r="B11" s="85"/>
      <c r="C11" s="85"/>
      <c r="D11" s="85"/>
      <c r="E11" s="85"/>
      <c r="F11" s="85"/>
      <c r="G11" s="85"/>
      <c r="H11" s="85"/>
      <c r="I11" s="85"/>
      <c r="J11" s="85"/>
      <c r="K11" s="85"/>
      <c r="L11" s="85"/>
    </row>
    <row r="12" spans="1:12" ht="15.75" x14ac:dyDescent="0.25">
      <c r="A12" s="83" t="s">
        <v>358</v>
      </c>
      <c r="B12" s="85"/>
      <c r="C12" s="85"/>
      <c r="D12" s="85"/>
      <c r="E12" s="85"/>
      <c r="F12" s="85"/>
      <c r="G12" s="85"/>
      <c r="H12" s="85"/>
      <c r="I12" s="85"/>
      <c r="J12" s="167"/>
      <c r="K12" s="167"/>
      <c r="L12" s="85"/>
    </row>
    <row r="13" spans="1:12" x14ac:dyDescent="0.2">
      <c r="A13" s="85"/>
      <c r="B13" s="85"/>
      <c r="C13" s="85"/>
      <c r="D13" s="85"/>
      <c r="E13" s="85"/>
      <c r="F13" s="85"/>
      <c r="G13" s="85"/>
      <c r="H13" s="85"/>
      <c r="I13" s="85"/>
      <c r="J13" s="85"/>
      <c r="K13" s="85"/>
      <c r="L13" s="85"/>
    </row>
    <row r="14" spans="1:12" x14ac:dyDescent="0.2">
      <c r="A14" s="85"/>
      <c r="B14" s="85"/>
      <c r="C14" s="85"/>
      <c r="D14" s="85"/>
      <c r="E14" s="85"/>
      <c r="F14" s="85"/>
      <c r="G14" s="85"/>
      <c r="H14" s="85"/>
      <c r="I14" s="85"/>
      <c r="J14" s="85"/>
      <c r="K14" s="85"/>
      <c r="L14" s="85"/>
    </row>
    <row r="15" spans="1:12" ht="15.75" x14ac:dyDescent="0.25">
      <c r="A15" s="79" t="s">
        <v>248</v>
      </c>
      <c r="B15" s="85"/>
      <c r="C15" s="85"/>
      <c r="D15" s="85"/>
      <c r="E15" s="85"/>
      <c r="F15" s="85"/>
      <c r="G15" s="85"/>
      <c r="H15" s="85"/>
      <c r="I15" s="85"/>
      <c r="J15" s="85"/>
      <c r="K15" s="85"/>
      <c r="L15" s="85"/>
    </row>
    <row r="16" spans="1:12" ht="15.75" x14ac:dyDescent="0.25">
      <c r="A16" s="79" t="s">
        <v>278</v>
      </c>
      <c r="B16" s="184"/>
      <c r="C16" s="184"/>
      <c r="D16" s="184"/>
      <c r="E16" s="184"/>
      <c r="F16" s="184"/>
      <c r="G16" s="183"/>
      <c r="H16" s="85"/>
      <c r="I16" s="85"/>
      <c r="J16" s="85"/>
      <c r="K16" s="85"/>
      <c r="L16" s="85"/>
    </row>
    <row r="17" spans="1:12" ht="15.75" x14ac:dyDescent="0.25">
      <c r="A17" s="79"/>
      <c r="B17" s="184"/>
      <c r="C17" s="184"/>
      <c r="D17" s="184"/>
      <c r="E17" s="184"/>
      <c r="F17" s="183"/>
      <c r="G17" s="183"/>
      <c r="H17" s="85"/>
      <c r="I17" s="85"/>
      <c r="J17" s="85"/>
      <c r="K17" s="85"/>
      <c r="L17" s="85"/>
    </row>
    <row r="18" spans="1:12" ht="15.75" x14ac:dyDescent="0.25">
      <c r="A18" s="79"/>
      <c r="B18" s="85"/>
      <c r="C18" s="85"/>
      <c r="D18" s="85"/>
      <c r="E18" s="85"/>
      <c r="F18" s="85"/>
      <c r="G18" s="85"/>
      <c r="H18" s="85"/>
      <c r="I18" s="85"/>
      <c r="J18" s="85"/>
      <c r="K18" s="85"/>
      <c r="L18" s="85"/>
    </row>
    <row r="19" spans="1:12" ht="15.75" x14ac:dyDescent="0.25">
      <c r="A19" s="79"/>
      <c r="B19" s="85"/>
      <c r="C19" s="85"/>
      <c r="D19" s="85"/>
      <c r="E19" s="85"/>
      <c r="F19" s="85"/>
      <c r="G19" s="85"/>
      <c r="H19" s="85"/>
      <c r="I19" s="85"/>
      <c r="J19" s="85"/>
      <c r="K19" s="85"/>
      <c r="L19" s="85"/>
    </row>
    <row r="20" spans="1:12" x14ac:dyDescent="0.2">
      <c r="A20" s="132" t="s">
        <v>247</v>
      </c>
      <c r="B20" s="132"/>
      <c r="C20" s="132"/>
      <c r="D20" s="132"/>
      <c r="E20" s="132"/>
      <c r="F20" s="132"/>
      <c r="G20" s="132"/>
      <c r="H20" s="132"/>
      <c r="I20" s="132"/>
      <c r="J20" s="132"/>
      <c r="K20" s="132"/>
      <c r="L20" s="132"/>
    </row>
    <row r="21" spans="1:12" ht="18" customHeight="1" x14ac:dyDescent="0.25">
      <c r="A21" s="133" t="s">
        <v>255</v>
      </c>
      <c r="B21" s="133"/>
      <c r="C21" s="133"/>
      <c r="D21" s="133"/>
      <c r="E21" s="133"/>
      <c r="F21" s="133"/>
      <c r="G21" s="133"/>
      <c r="H21" s="133"/>
      <c r="I21" s="133"/>
      <c r="J21" s="133"/>
      <c r="K21" s="133"/>
      <c r="L21" s="133"/>
    </row>
    <row r="22" spans="1:12" ht="15.75" x14ac:dyDescent="0.25">
      <c r="A22" s="41" t="s">
        <v>279</v>
      </c>
      <c r="B22" s="80" t="s">
        <v>195</v>
      </c>
      <c r="C22" s="80"/>
      <c r="D22" s="41" t="s">
        <v>281</v>
      </c>
      <c r="E22" s="80" t="s">
        <v>286</v>
      </c>
      <c r="F22" s="80"/>
      <c r="G22" s="80"/>
      <c r="H22" s="41"/>
      <c r="I22" s="41" t="s">
        <v>283</v>
      </c>
      <c r="J22" s="94" t="s">
        <v>342</v>
      </c>
      <c r="K22" s="80"/>
      <c r="L22" s="80"/>
    </row>
    <row r="23" spans="1:12" ht="15.75" x14ac:dyDescent="0.25">
      <c r="A23" s="41" t="s">
        <v>280</v>
      </c>
      <c r="B23" s="80" t="s">
        <v>197</v>
      </c>
      <c r="C23" s="80"/>
      <c r="D23" s="41" t="s">
        <v>282</v>
      </c>
      <c r="E23" s="80" t="s">
        <v>295</v>
      </c>
      <c r="F23" s="80"/>
      <c r="G23" s="80"/>
      <c r="H23" s="41"/>
      <c r="I23" s="41"/>
      <c r="K23" s="41"/>
      <c r="L23" s="41"/>
    </row>
    <row r="24" spans="1:12" ht="15.75" x14ac:dyDescent="0.25">
      <c r="A24" s="41"/>
      <c r="B24" s="41"/>
      <c r="C24" s="41"/>
      <c r="H24" s="41"/>
      <c r="I24" s="41"/>
      <c r="J24" s="41"/>
      <c r="K24" s="41"/>
      <c r="L24" s="41"/>
    </row>
    <row r="25" spans="1:12" ht="15" customHeight="1" x14ac:dyDescent="0.25">
      <c r="A25" s="134" t="s">
        <v>0</v>
      </c>
      <c r="B25" s="134"/>
      <c r="C25" s="134"/>
      <c r="D25" s="134"/>
      <c r="E25" s="134"/>
      <c r="F25" s="134"/>
      <c r="G25" s="134"/>
      <c r="H25" s="134"/>
      <c r="I25" s="134"/>
      <c r="J25" s="134"/>
      <c r="K25" s="134"/>
      <c r="L25" s="134"/>
    </row>
    <row r="26" spans="1:12" ht="15" customHeight="1" x14ac:dyDescent="0.25">
      <c r="A26" s="135" t="s">
        <v>256</v>
      </c>
      <c r="B26" s="135"/>
      <c r="C26" s="135"/>
      <c r="D26" s="135"/>
      <c r="E26" s="135"/>
      <c r="F26" s="135"/>
      <c r="G26" s="135"/>
      <c r="H26" s="135"/>
      <c r="I26" s="135"/>
      <c r="J26" s="135"/>
      <c r="K26" s="135"/>
      <c r="L26" s="135"/>
    </row>
    <row r="27" spans="1:12" ht="15" customHeight="1" x14ac:dyDescent="0.25">
      <c r="A27" s="135" t="s">
        <v>263</v>
      </c>
      <c r="B27" s="135"/>
      <c r="C27" s="135"/>
      <c r="D27" s="135"/>
      <c r="E27" s="135"/>
      <c r="F27" s="135"/>
      <c r="G27" s="135"/>
      <c r="H27" s="135"/>
      <c r="I27" s="135"/>
      <c r="J27" s="135"/>
      <c r="K27" s="135"/>
      <c r="L27" s="135"/>
    </row>
    <row r="28" spans="1:12" ht="15" customHeight="1" x14ac:dyDescent="0.25">
      <c r="A28" s="135" t="s">
        <v>252</v>
      </c>
      <c r="B28" s="134"/>
      <c r="C28" s="134"/>
      <c r="D28" s="134"/>
      <c r="E28" s="134"/>
      <c r="F28" s="134"/>
      <c r="G28" s="134"/>
      <c r="H28" s="134"/>
      <c r="I28" s="134"/>
      <c r="J28" s="134"/>
      <c r="K28" s="134"/>
      <c r="L28" s="134"/>
    </row>
    <row r="29" spans="1:12" customFormat="1" ht="15" customHeight="1" x14ac:dyDescent="0.2"/>
    <row r="30" spans="1:12" ht="15" customHeight="1" x14ac:dyDescent="0.25">
      <c r="A30" s="135" t="s">
        <v>265</v>
      </c>
      <c r="B30" s="134"/>
      <c r="C30" s="134"/>
      <c r="D30" s="134"/>
      <c r="E30" s="134"/>
      <c r="F30" s="134"/>
      <c r="G30" s="134"/>
      <c r="H30" s="134"/>
      <c r="I30" s="134"/>
      <c r="J30" s="134"/>
      <c r="K30" s="134"/>
      <c r="L30" s="134"/>
    </row>
    <row r="31" spans="1:12" ht="15" customHeight="1" x14ac:dyDescent="0.25">
      <c r="A31" s="80" t="s">
        <v>284</v>
      </c>
      <c r="B31" s="134"/>
      <c r="C31" s="134"/>
      <c r="D31" s="134"/>
      <c r="E31" s="134"/>
      <c r="F31" s="134"/>
      <c r="G31" s="134"/>
      <c r="H31" s="134"/>
      <c r="I31" s="134"/>
      <c r="J31" s="134"/>
      <c r="K31" s="134"/>
      <c r="L31" s="134"/>
    </row>
    <row r="32" spans="1:12" ht="15" customHeight="1" x14ac:dyDescent="0.25">
      <c r="A32" s="135"/>
      <c r="B32" s="134"/>
      <c r="C32" s="134"/>
      <c r="D32" s="134"/>
      <c r="E32" s="134"/>
      <c r="F32" s="134"/>
      <c r="G32" s="134"/>
      <c r="H32" s="134"/>
      <c r="I32" s="134"/>
      <c r="J32" s="134"/>
      <c r="K32" s="134"/>
      <c r="L32" s="134"/>
    </row>
    <row r="33" spans="1:12" ht="15" customHeight="1" x14ac:dyDescent="0.25">
      <c r="A33" s="135"/>
      <c r="B33" s="134"/>
      <c r="C33" s="134"/>
      <c r="D33" s="134"/>
      <c r="E33" s="134"/>
      <c r="F33" s="134"/>
      <c r="G33" s="134"/>
      <c r="H33" s="134"/>
      <c r="I33" s="134"/>
      <c r="J33" s="134"/>
      <c r="K33" s="134"/>
      <c r="L33" s="134"/>
    </row>
    <row r="34" spans="1:12" ht="15" customHeight="1" x14ac:dyDescent="0.25">
      <c r="A34" s="135"/>
      <c r="B34" s="134"/>
      <c r="C34" s="134"/>
      <c r="D34" s="134"/>
      <c r="E34" s="134"/>
      <c r="F34" s="134"/>
      <c r="G34" s="134"/>
      <c r="H34" s="134"/>
      <c r="I34" s="134"/>
      <c r="J34" s="134"/>
      <c r="K34" s="134"/>
      <c r="L34" s="134"/>
    </row>
    <row r="35" spans="1:12" ht="15.75" customHeight="1" x14ac:dyDescent="0.25">
      <c r="A35" s="42"/>
      <c r="B35" s="136" t="s">
        <v>196</v>
      </c>
      <c r="C35" s="79"/>
      <c r="D35" s="79"/>
      <c r="E35" s="79"/>
      <c r="F35" s="79"/>
      <c r="G35" s="79"/>
      <c r="H35" s="79"/>
      <c r="I35" s="79"/>
      <c r="J35" s="79"/>
      <c r="K35" s="79"/>
      <c r="L35" s="79"/>
    </row>
    <row r="36" spans="1:12" ht="15.75" x14ac:dyDescent="0.25">
      <c r="A36" s="43"/>
      <c r="B36" s="137" t="s">
        <v>1</v>
      </c>
      <c r="C36" s="138"/>
      <c r="D36" s="138"/>
      <c r="E36" s="138"/>
      <c r="F36" s="138"/>
      <c r="G36" s="138"/>
      <c r="H36" s="138"/>
      <c r="I36" s="138"/>
      <c r="J36" s="138"/>
      <c r="K36" s="138"/>
      <c r="L36" s="138"/>
    </row>
    <row r="37" spans="1:12" ht="15.75" x14ac:dyDescent="0.25">
      <c r="A37" s="44"/>
      <c r="B37" s="136" t="s">
        <v>2</v>
      </c>
      <c r="C37" s="80"/>
      <c r="D37" s="80"/>
      <c r="E37" s="80"/>
      <c r="F37" s="80"/>
      <c r="G37" s="80"/>
      <c r="H37" s="80"/>
      <c r="I37" s="80"/>
      <c r="J37" s="80"/>
      <c r="K37" s="80"/>
      <c r="L37" s="80"/>
    </row>
    <row r="38" spans="1:12" ht="15.75" customHeight="1" x14ac:dyDescent="0.25">
      <c r="B38" s="133"/>
      <c r="C38" s="133"/>
      <c r="D38" s="133"/>
      <c r="E38" s="133"/>
      <c r="F38" s="133"/>
      <c r="G38" s="133"/>
      <c r="H38" s="133"/>
      <c r="I38" s="133"/>
      <c r="J38" s="133"/>
      <c r="K38" s="133"/>
      <c r="L38" s="133"/>
    </row>
    <row r="39" spans="1:12" ht="15.75" x14ac:dyDescent="0.25">
      <c r="A39" s="133" t="s">
        <v>285</v>
      </c>
    </row>
  </sheetData>
  <sheetProtection selectLockedCells="1"/>
  <phoneticPr fontId="5" type="noConversion"/>
  <dataValidations xWindow="646" yWindow="378" count="2">
    <dataValidation type="list" allowBlank="1" showInputMessage="1" prompt="select your district" sqref="I3">
      <formula1>districts</formula1>
    </dataValidation>
    <dataValidation type="list" allowBlank="1" showInputMessage="1" showErrorMessage="1" prompt="select your college" sqref="I4">
      <formula1>colleges</formula1>
    </dataValidation>
  </dataValidations>
  <printOptions horizontalCentered="1" verticalCentered="1"/>
  <pageMargins left="0.25" right="0.203666666666667" top="0.75" bottom="0.69" header="0.3" footer="0.3"/>
  <pageSetup scale="76" fitToHeight="0" orientation="portrait" r:id="rId1"/>
  <headerFooter>
    <oddFooter>&amp;L&amp;"Calibri,Regular"&amp;12 2016-17 Basic Skills Year-End Expenditures Report (form rev. 07-28-2018)&amp;R&amp;"Calibri,Regular"&amp;12Page &amp;P of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N50"/>
  <sheetViews>
    <sheetView topLeftCell="A25" zoomScaleNormal="100" zoomScalePageLayoutView="90" workbookViewId="0">
      <selection activeCell="J35" sqref="J35"/>
    </sheetView>
  </sheetViews>
  <sheetFormatPr defaultColWidth="11.42578125" defaultRowHeight="15.75" x14ac:dyDescent="0.25"/>
  <cols>
    <col min="1" max="1" width="10.140625" style="94" customWidth="1"/>
    <col min="2" max="2" width="7.7109375" style="94" customWidth="1"/>
    <col min="3" max="3" width="44.42578125" style="94" customWidth="1"/>
    <col min="4" max="4" width="23.42578125" style="94" customWidth="1"/>
    <col min="5" max="5" width="16.140625" style="94" customWidth="1"/>
    <col min="6" max="6" width="22.7109375" style="94" customWidth="1"/>
    <col min="7" max="7" width="9.28515625" style="94" customWidth="1"/>
    <col min="8" max="8" width="19.42578125" style="94" customWidth="1"/>
    <col min="9" max="9" width="6.140625" style="94" customWidth="1"/>
    <col min="10" max="10" width="13.42578125" style="94" customWidth="1"/>
    <col min="11" max="11" width="12.42578125" style="94" bestFit="1" customWidth="1"/>
    <col min="12" max="14" width="12" style="94" customWidth="1"/>
    <col min="15" max="16384" width="11.42578125" style="94"/>
  </cols>
  <sheetData>
    <row r="1" spans="1:13" x14ac:dyDescent="0.25">
      <c r="A1" s="139" t="str">
        <f>'Cover Page'!B12</f>
        <v>2016-17</v>
      </c>
      <c r="B1" s="140"/>
      <c r="C1" s="141"/>
      <c r="D1" s="160"/>
      <c r="E1" s="45"/>
      <c r="G1" s="46"/>
      <c r="H1" s="47"/>
      <c r="I1" s="47"/>
      <c r="J1" s="47"/>
      <c r="K1" s="47"/>
      <c r="L1" s="47"/>
      <c r="M1" s="47"/>
    </row>
    <row r="2" spans="1:13" ht="15" customHeight="1" x14ac:dyDescent="0.25">
      <c r="A2" s="139" t="s">
        <v>276</v>
      </c>
      <c r="B2" s="140"/>
      <c r="C2" s="141"/>
      <c r="D2" s="160"/>
      <c r="E2" s="45"/>
      <c r="F2" s="47"/>
      <c r="G2" s="47"/>
      <c r="H2" s="47"/>
      <c r="I2" s="47"/>
      <c r="J2" s="47"/>
      <c r="K2" s="47"/>
      <c r="L2" s="47"/>
      <c r="M2" s="47"/>
    </row>
    <row r="3" spans="1:13" s="192" customFormat="1" ht="15" customHeight="1" x14ac:dyDescent="0.25">
      <c r="A3" s="139" t="s">
        <v>351</v>
      </c>
      <c r="B3" s="140"/>
      <c r="C3" s="141"/>
      <c r="D3" s="160"/>
      <c r="E3" s="45"/>
      <c r="F3" s="191"/>
      <c r="G3" s="191"/>
      <c r="H3" s="191"/>
      <c r="I3" s="191"/>
      <c r="J3" s="191"/>
      <c r="K3" s="191"/>
      <c r="L3" s="191"/>
      <c r="M3" s="191"/>
    </row>
    <row r="4" spans="1:13" ht="15" customHeight="1" x14ac:dyDescent="0.25">
      <c r="A4" s="178" t="str">
        <f>'Do First'!I3</f>
        <v>Contra Costa CCD</v>
      </c>
      <c r="B4" s="179"/>
      <c r="C4" s="180"/>
      <c r="D4" s="160"/>
      <c r="E4" s="45"/>
      <c r="G4" s="46"/>
      <c r="H4" s="47"/>
      <c r="I4" s="47"/>
      <c r="J4" s="47"/>
      <c r="K4" s="47"/>
      <c r="L4" s="47"/>
      <c r="M4" s="47"/>
    </row>
    <row r="5" spans="1:13" ht="15" customHeight="1" x14ac:dyDescent="0.25">
      <c r="A5" s="178" t="str">
        <f>'Do First'!I4</f>
        <v>Los Medanos College</v>
      </c>
      <c r="B5" s="179"/>
      <c r="C5" s="180"/>
      <c r="D5" s="160"/>
      <c r="E5" s="45"/>
      <c r="F5" s="48"/>
      <c r="G5" s="48"/>
      <c r="H5" s="47"/>
      <c r="I5" s="47"/>
      <c r="J5" s="47"/>
      <c r="K5" s="47"/>
      <c r="L5" s="47"/>
      <c r="M5" s="47"/>
    </row>
    <row r="6" spans="1:13" s="48" customFormat="1" ht="15" customHeight="1" x14ac:dyDescent="0.25">
      <c r="A6" s="162"/>
      <c r="B6" s="162"/>
      <c r="C6" s="162"/>
      <c r="D6" s="162"/>
      <c r="E6" s="162"/>
      <c r="F6" s="49"/>
      <c r="G6" s="49"/>
      <c r="H6" s="49"/>
      <c r="I6" s="49"/>
      <c r="J6" s="49"/>
      <c r="K6" s="49"/>
      <c r="L6" s="49"/>
      <c r="M6" s="49"/>
    </row>
    <row r="7" spans="1:13" s="48" customFormat="1" ht="15" customHeight="1" x14ac:dyDescent="0.25">
      <c r="A7" s="162"/>
      <c r="B7" s="162"/>
      <c r="C7" s="162"/>
      <c r="D7" s="162"/>
      <c r="E7" s="162"/>
      <c r="F7" s="49"/>
      <c r="G7" s="49"/>
      <c r="H7" s="49"/>
      <c r="I7" s="49"/>
      <c r="J7" s="49"/>
      <c r="K7" s="49"/>
      <c r="L7" s="49"/>
      <c r="M7" s="49"/>
    </row>
    <row r="8" spans="1:13" s="48" customFormat="1" ht="15" customHeight="1" x14ac:dyDescent="0.25">
      <c r="A8" s="162"/>
      <c r="B8" s="162"/>
      <c r="C8" s="162"/>
      <c r="D8" s="162"/>
      <c r="E8" s="162"/>
      <c r="F8" s="49"/>
      <c r="G8" s="49"/>
      <c r="H8" s="49"/>
      <c r="I8" s="49"/>
      <c r="J8" s="49"/>
      <c r="K8" s="49"/>
      <c r="L8" s="49"/>
      <c r="M8" s="49"/>
    </row>
    <row r="9" spans="1:13" ht="6.75" customHeight="1" x14ac:dyDescent="0.25">
      <c r="A9" s="162"/>
      <c r="B9" s="162"/>
      <c r="C9" s="162"/>
      <c r="D9" s="162"/>
      <c r="E9" s="162"/>
      <c r="F9" s="50"/>
      <c r="G9" s="50"/>
      <c r="I9" s="50"/>
      <c r="J9" s="50"/>
      <c r="K9" s="50"/>
      <c r="L9" s="50"/>
      <c r="M9" s="50"/>
    </row>
    <row r="10" spans="1:13" ht="15" customHeight="1" x14ac:dyDescent="0.25">
      <c r="A10" s="51" t="s">
        <v>286</v>
      </c>
      <c r="B10" s="51"/>
      <c r="C10" s="51"/>
      <c r="D10" s="51"/>
      <c r="F10" s="53"/>
      <c r="G10" s="53"/>
      <c r="H10" s="50"/>
      <c r="I10" s="50"/>
      <c r="J10" s="50"/>
      <c r="K10" s="50"/>
      <c r="L10" s="50"/>
    </row>
    <row r="11" spans="1:13" ht="15" customHeight="1" x14ac:dyDescent="0.25">
      <c r="A11" s="209" t="s">
        <v>313</v>
      </c>
      <c r="B11" s="142"/>
      <c r="C11" s="51"/>
      <c r="D11" s="98" t="s">
        <v>287</v>
      </c>
      <c r="E11" s="54">
        <v>90000</v>
      </c>
      <c r="F11" s="260" t="s">
        <v>238</v>
      </c>
      <c r="G11" s="53"/>
      <c r="H11" s="50"/>
      <c r="I11" s="50"/>
      <c r="J11" s="50"/>
      <c r="K11" s="50"/>
      <c r="L11" s="50"/>
    </row>
    <row r="12" spans="1:13" s="50" customFormat="1" ht="15" customHeight="1" x14ac:dyDescent="0.25">
      <c r="A12" s="159"/>
      <c r="B12" s="159"/>
      <c r="C12" s="159"/>
      <c r="E12" s="159"/>
      <c r="F12" s="55"/>
      <c r="G12" s="55"/>
    </row>
    <row r="13" spans="1:13" s="50" customFormat="1" ht="15" customHeight="1" x14ac:dyDescent="0.25">
      <c r="A13" s="161"/>
      <c r="B13" s="161"/>
      <c r="C13" s="161"/>
      <c r="D13" s="161"/>
      <c r="E13" s="161"/>
      <c r="F13" s="48"/>
      <c r="G13" s="55"/>
    </row>
    <row r="14" spans="1:13" s="50" customFormat="1" ht="15" customHeight="1" x14ac:dyDescent="0.25">
      <c r="B14" s="57"/>
      <c r="C14" s="57"/>
      <c r="D14" s="98" t="s">
        <v>307</v>
      </c>
      <c r="E14" s="210">
        <v>90000</v>
      </c>
      <c r="F14" s="51"/>
      <c r="G14" s="55"/>
    </row>
    <row r="15" spans="1:13" s="56" customFormat="1" ht="15" customHeight="1" x14ac:dyDescent="0.25">
      <c r="A15" s="61"/>
      <c r="B15" s="61"/>
      <c r="C15" s="61"/>
      <c r="D15" s="61"/>
      <c r="E15" s="61"/>
      <c r="F15" s="58"/>
    </row>
    <row r="16" spans="1:13" s="56" customFormat="1" ht="15" customHeight="1" x14ac:dyDescent="0.25">
      <c r="A16" s="61"/>
      <c r="B16" s="61"/>
      <c r="C16" s="61"/>
      <c r="D16" s="61"/>
      <c r="E16" s="61"/>
      <c r="F16" s="58"/>
    </row>
    <row r="17" spans="1:14" s="50" customFormat="1" ht="13.5" customHeight="1" x14ac:dyDescent="0.25">
      <c r="A17" s="84"/>
      <c r="B17" s="84"/>
      <c r="C17" s="84"/>
      <c r="D17" s="98" t="s">
        <v>310</v>
      </c>
      <c r="E17" s="215">
        <f>E11-E14</f>
        <v>0</v>
      </c>
      <c r="F17" s="59"/>
      <c r="G17" s="58"/>
      <c r="I17" s="57"/>
      <c r="J17" s="57"/>
    </row>
    <row r="18" spans="1:14" ht="15" customHeight="1" x14ac:dyDescent="0.25">
      <c r="A18" s="84"/>
      <c r="B18" s="84"/>
      <c r="C18" s="84"/>
      <c r="D18" s="84"/>
      <c r="E18" s="84"/>
      <c r="G18" s="59"/>
      <c r="H18" s="50"/>
      <c r="I18" s="57"/>
      <c r="J18" s="57"/>
      <c r="K18" s="50"/>
      <c r="L18" s="50"/>
      <c r="M18" s="50"/>
      <c r="N18" s="50"/>
    </row>
    <row r="19" spans="1:14" ht="15" customHeight="1" x14ac:dyDescent="0.25">
      <c r="A19" s="80"/>
      <c r="B19" s="80"/>
      <c r="C19" s="80"/>
      <c r="D19" s="168"/>
      <c r="E19" s="80"/>
      <c r="G19" s="45"/>
      <c r="I19" s="52"/>
      <c r="J19" s="52"/>
      <c r="K19" s="52"/>
      <c r="L19" s="60"/>
      <c r="M19" s="60"/>
      <c r="N19" s="60"/>
    </row>
    <row r="20" spans="1:14" ht="15" customHeight="1" x14ac:dyDescent="0.25">
      <c r="A20" s="80"/>
      <c r="B20" s="80"/>
      <c r="C20" s="80"/>
      <c r="D20" s="168"/>
      <c r="E20" s="80"/>
      <c r="G20" s="45"/>
      <c r="I20" s="52"/>
      <c r="J20" s="52"/>
      <c r="K20" s="52"/>
      <c r="L20" s="60"/>
      <c r="M20" s="60"/>
      <c r="N20" s="60"/>
    </row>
    <row r="21" spans="1:14" ht="10.5" customHeight="1" x14ac:dyDescent="0.25">
      <c r="A21" s="80"/>
      <c r="B21" s="80"/>
      <c r="C21" s="80"/>
      <c r="D21" s="80"/>
      <c r="E21" s="80"/>
      <c r="G21" s="45"/>
      <c r="I21" s="52"/>
      <c r="J21" s="52"/>
      <c r="K21" s="52"/>
      <c r="L21" s="60"/>
      <c r="M21" s="60"/>
      <c r="N21" s="60"/>
    </row>
    <row r="22" spans="1:14" x14ac:dyDescent="0.25">
      <c r="A22" s="172"/>
      <c r="B22" s="173"/>
      <c r="C22" s="174" t="s">
        <v>290</v>
      </c>
      <c r="D22" s="173"/>
      <c r="E22" s="173"/>
      <c r="F22" s="175"/>
    </row>
    <row r="23" spans="1:14" ht="15" customHeight="1" x14ac:dyDescent="0.25">
      <c r="B23" s="148"/>
      <c r="C23" s="169" t="s">
        <v>291</v>
      </c>
      <c r="D23" s="148"/>
      <c r="E23" s="148"/>
      <c r="F23" s="63"/>
    </row>
    <row r="24" spans="1:14" x14ac:dyDescent="0.25">
      <c r="B24" s="148"/>
      <c r="C24" s="150" t="s">
        <v>253</v>
      </c>
      <c r="D24" s="148"/>
      <c r="E24" s="148"/>
      <c r="F24" s="63"/>
    </row>
    <row r="25" spans="1:14" x14ac:dyDescent="0.25">
      <c r="A25" s="80"/>
      <c r="B25" s="80"/>
      <c r="C25" s="80"/>
      <c r="D25" s="80"/>
      <c r="E25" s="80"/>
      <c r="F25" s="63"/>
      <c r="G25" s="63"/>
      <c r="I25" s="62"/>
    </row>
    <row r="26" spans="1:14" x14ac:dyDescent="0.25">
      <c r="A26" s="149" t="s">
        <v>239</v>
      </c>
      <c r="B26" s="149"/>
      <c r="C26" s="149"/>
      <c r="D26" s="149"/>
      <c r="E26" s="149"/>
      <c r="G26" s="63"/>
      <c r="I26" s="62"/>
    </row>
    <row r="27" spans="1:14" x14ac:dyDescent="0.25">
      <c r="A27" s="171" t="s">
        <v>264</v>
      </c>
      <c r="B27" s="151" t="s">
        <v>344</v>
      </c>
      <c r="C27" s="151"/>
      <c r="D27" s="151"/>
      <c r="E27" s="151"/>
      <c r="F27" s="64"/>
      <c r="G27" s="63"/>
      <c r="I27" s="62"/>
    </row>
    <row r="28" spans="1:14" s="192" customFormat="1" x14ac:dyDescent="0.25">
      <c r="A28" s="171"/>
      <c r="B28" s="239" t="s">
        <v>343</v>
      </c>
      <c r="C28" s="151"/>
      <c r="D28" s="151"/>
      <c r="E28" s="151"/>
      <c r="F28" s="189"/>
      <c r="G28" s="63"/>
      <c r="I28" s="62"/>
    </row>
    <row r="29" spans="1:14" x14ac:dyDescent="0.25">
      <c r="A29" s="171"/>
      <c r="B29" s="151" t="s">
        <v>306</v>
      </c>
      <c r="C29" s="151"/>
      <c r="D29" s="151"/>
      <c r="E29" s="151"/>
      <c r="F29" s="64"/>
      <c r="G29" s="63"/>
      <c r="I29" s="62"/>
    </row>
    <row r="30" spans="1:14" s="188" customFormat="1" x14ac:dyDescent="0.25">
      <c r="A30" s="171"/>
      <c r="B30" s="151" t="s">
        <v>346</v>
      </c>
      <c r="C30" s="151"/>
      <c r="D30" s="151"/>
      <c r="E30" s="151"/>
      <c r="F30" s="187"/>
      <c r="G30" s="63"/>
      <c r="I30" s="62"/>
    </row>
    <row r="31" spans="1:14" x14ac:dyDescent="0.25">
      <c r="A31" s="171"/>
      <c r="B31" s="151" t="s">
        <v>345</v>
      </c>
      <c r="C31" s="151"/>
      <c r="D31" s="151"/>
      <c r="E31" s="151"/>
      <c r="F31" s="64"/>
      <c r="G31" s="63"/>
      <c r="I31" s="62"/>
    </row>
    <row r="32" spans="1:14" s="188" customFormat="1" x14ac:dyDescent="0.25">
      <c r="A32" s="171"/>
      <c r="B32" s="151" t="s">
        <v>305</v>
      </c>
      <c r="C32" s="151"/>
      <c r="D32" s="151"/>
      <c r="E32" s="151"/>
      <c r="F32" s="187"/>
      <c r="G32" s="63"/>
      <c r="I32" s="62"/>
    </row>
    <row r="33" spans="1:9" s="188" customFormat="1" x14ac:dyDescent="0.25">
      <c r="A33" s="171"/>
      <c r="B33" s="151" t="s">
        <v>262</v>
      </c>
      <c r="C33" s="151"/>
      <c r="D33" s="151"/>
      <c r="E33" s="151"/>
      <c r="F33" s="187"/>
      <c r="G33" s="63"/>
      <c r="I33" s="62"/>
    </row>
    <row r="34" spans="1:9" x14ac:dyDescent="0.25">
      <c r="A34" s="170" t="s">
        <v>308</v>
      </c>
      <c r="B34" s="152" t="s">
        <v>309</v>
      </c>
      <c r="C34" s="152"/>
      <c r="D34" s="152"/>
      <c r="E34" s="152"/>
      <c r="F34" s="65"/>
      <c r="G34" s="64"/>
    </row>
    <row r="35" spans="1:9" x14ac:dyDescent="0.25">
      <c r="A35" s="66" t="s">
        <v>311</v>
      </c>
      <c r="B35" s="152" t="s">
        <v>294</v>
      </c>
      <c r="C35" s="152"/>
      <c r="D35" s="152"/>
      <c r="E35" s="152"/>
      <c r="F35" s="65"/>
      <c r="G35" s="65"/>
    </row>
    <row r="36" spans="1:9" x14ac:dyDescent="0.25">
      <c r="A36" s="66"/>
      <c r="B36" s="152" t="s">
        <v>293</v>
      </c>
      <c r="C36" s="152"/>
      <c r="D36" s="152"/>
      <c r="E36" s="152"/>
      <c r="F36" s="65"/>
      <c r="G36" s="65"/>
    </row>
    <row r="37" spans="1:9" x14ac:dyDescent="0.25">
      <c r="A37" s="66"/>
      <c r="B37" s="213">
        <v>0</v>
      </c>
      <c r="C37" s="152" t="s">
        <v>292</v>
      </c>
      <c r="D37" s="152"/>
      <c r="E37" s="152"/>
      <c r="F37" s="65"/>
      <c r="G37" s="65"/>
    </row>
    <row r="38" spans="1:9" x14ac:dyDescent="0.25">
      <c r="A38" s="66"/>
      <c r="B38" s="67"/>
      <c r="C38" s="153" t="s">
        <v>257</v>
      </c>
      <c r="D38" s="96"/>
      <c r="E38" s="96"/>
      <c r="F38" s="65"/>
      <c r="G38" s="65"/>
    </row>
    <row r="39" spans="1:9" x14ac:dyDescent="0.25">
      <c r="A39" s="66"/>
      <c r="B39" s="214" t="s">
        <v>198</v>
      </c>
      <c r="C39" s="155" t="s">
        <v>260</v>
      </c>
      <c r="D39" s="155"/>
      <c r="E39" s="155"/>
      <c r="F39" s="211"/>
      <c r="G39" s="211"/>
    </row>
    <row r="40" spans="1:9" x14ac:dyDescent="0.25">
      <c r="A40" s="95"/>
      <c r="B40" s="68"/>
      <c r="C40" s="155" t="s">
        <v>249</v>
      </c>
      <c r="D40" s="155"/>
      <c r="E40" s="155"/>
      <c r="F40" s="211"/>
      <c r="G40" s="211"/>
    </row>
    <row r="41" spans="1:9" ht="15.75" customHeight="1" x14ac:dyDescent="0.25">
      <c r="A41" s="95"/>
      <c r="B41" s="68"/>
      <c r="C41" s="154" t="s">
        <v>312</v>
      </c>
      <c r="D41" s="97"/>
      <c r="E41" s="97"/>
      <c r="F41" s="211"/>
      <c r="G41" s="212"/>
    </row>
    <row r="42" spans="1:9" s="188" customFormat="1" ht="15.75" customHeight="1" x14ac:dyDescent="0.25">
      <c r="A42" s="95"/>
      <c r="B42" s="68"/>
      <c r="C42" s="154" t="s">
        <v>314</v>
      </c>
      <c r="D42" s="97"/>
      <c r="E42" s="97"/>
      <c r="F42" s="211"/>
      <c r="G42" s="212"/>
    </row>
    <row r="43" spans="1:9" x14ac:dyDescent="0.25">
      <c r="A43" s="95"/>
      <c r="B43" s="214" t="s">
        <v>199</v>
      </c>
      <c r="C43" s="153" t="s">
        <v>254</v>
      </c>
      <c r="D43" s="96"/>
      <c r="E43" s="96"/>
      <c r="F43" s="65"/>
      <c r="G43" s="96"/>
    </row>
    <row r="44" spans="1:9" ht="15.75" customHeight="1" x14ac:dyDescent="0.25">
      <c r="A44" s="95"/>
      <c r="C44" s="94" t="s">
        <v>258</v>
      </c>
      <c r="F44" s="65"/>
      <c r="G44" s="96"/>
    </row>
    <row r="45" spans="1:9" ht="15.75" customHeight="1" x14ac:dyDescent="0.25">
      <c r="A45" s="95"/>
      <c r="C45" s="47" t="s">
        <v>261</v>
      </c>
      <c r="F45" s="65"/>
      <c r="G45" s="65"/>
    </row>
    <row r="46" spans="1:9" x14ac:dyDescent="0.25">
      <c r="F46" s="65"/>
      <c r="G46" s="65"/>
    </row>
    <row r="47" spans="1:9" x14ac:dyDescent="0.25">
      <c r="G47" s="65"/>
    </row>
    <row r="48" spans="1:9" x14ac:dyDescent="0.25">
      <c r="G48" s="65"/>
    </row>
    <row r="49" spans="7:7" ht="15.75" customHeight="1" x14ac:dyDescent="0.25">
      <c r="G49" s="65"/>
    </row>
    <row r="50" spans="7:7" x14ac:dyDescent="0.25">
      <c r="G50" s="65"/>
    </row>
  </sheetData>
  <sheetProtection insertRows="0" selectLockedCells="1"/>
  <phoneticPr fontId="0" type="noConversion"/>
  <dataValidations count="1">
    <dataValidation type="whole" operator="greaterThanOrEqual" allowBlank="1" showInputMessage="1" showErrorMessage="1" errorTitle="Please enter whole numbers only" error="Please enter whole numbers only" sqref="E11 E14">
      <formula1>0</formula1>
    </dataValidation>
  </dataValidations>
  <hyperlinks>
    <hyperlink ref="B28" r:id="rId1"/>
  </hyperlinks>
  <printOptions horizontalCentered="1"/>
  <pageMargins left="0.25" right="0.25" top="0.75" bottom="0.75" header="0.3" footer="0.3"/>
  <pageSetup scale="83" fitToHeight="0" orientation="portrait" r:id="rId2"/>
  <headerFooter>
    <oddFooter>&amp;L2016-17 Basic Skills Initiative (BSI) Year-End Expenditures Report (form rev. 07-28-18)
&amp;C
&amp;R&amp;N</oddFoot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M47"/>
  <sheetViews>
    <sheetView showGridLines="0" tabSelected="1" showWhiteSpace="0" topLeftCell="A10" zoomScaleNormal="100" workbookViewId="0">
      <selection activeCell="C24" sqref="C24"/>
    </sheetView>
  </sheetViews>
  <sheetFormatPr defaultColWidth="2.7109375" defaultRowHeight="12.75" x14ac:dyDescent="0.2"/>
  <cols>
    <col min="1" max="1" width="13.7109375" style="40" customWidth="1"/>
    <col min="2" max="2" width="57" style="40" customWidth="1"/>
    <col min="3" max="3" width="19.7109375" style="40" customWidth="1"/>
    <col min="4" max="4" width="8.140625" style="226" customWidth="1"/>
    <col min="5" max="5" width="13.85546875" style="226" customWidth="1"/>
    <col min="6" max="6" width="14.28515625" style="226" customWidth="1"/>
    <col min="7" max="7" width="16" style="40" customWidth="1"/>
    <col min="8" max="11" width="14.28515625" style="40" customWidth="1"/>
    <col min="12" max="12" width="21.28515625" style="40" customWidth="1"/>
    <col min="13" max="13" width="14.28515625" style="40" customWidth="1"/>
    <col min="14" max="16384" width="2.7109375" style="40"/>
  </cols>
  <sheetData>
    <row r="1" spans="1:13" s="69" customFormat="1" ht="15.75" x14ac:dyDescent="0.25">
      <c r="A1" s="139" t="str">
        <f>'Part I - Basic Skills Funding'!A1</f>
        <v>2016-17</v>
      </c>
      <c r="B1" s="141"/>
      <c r="D1" s="223"/>
      <c r="E1" s="223"/>
      <c r="F1" s="224"/>
      <c r="L1" s="70"/>
      <c r="M1" s="71"/>
    </row>
    <row r="2" spans="1:13" ht="15.75" x14ac:dyDescent="0.25">
      <c r="A2" s="177" t="str">
        <f>'Part I - Basic Skills Funding'!A2</f>
        <v>BASIC SKILLS INITIATIVE (BSI)</v>
      </c>
      <c r="B2" s="145"/>
      <c r="D2" s="73"/>
      <c r="E2" s="73"/>
      <c r="F2" s="73"/>
      <c r="G2" s="73"/>
      <c r="H2" s="75"/>
      <c r="I2" s="75"/>
      <c r="J2" s="75"/>
      <c r="K2" s="75"/>
      <c r="L2" s="75"/>
      <c r="M2" s="76"/>
    </row>
    <row r="3" spans="1:13" ht="15.75" x14ac:dyDescent="0.25">
      <c r="A3" s="177" t="s">
        <v>351</v>
      </c>
      <c r="B3" s="145"/>
      <c r="D3" s="73"/>
      <c r="E3" s="73"/>
      <c r="F3" s="73"/>
      <c r="G3" s="73"/>
      <c r="H3" s="75"/>
      <c r="I3" s="75"/>
      <c r="J3" s="75"/>
      <c r="K3" s="75"/>
      <c r="L3" s="75"/>
      <c r="M3" s="76"/>
    </row>
    <row r="4" spans="1:13" ht="15.75" x14ac:dyDescent="0.25">
      <c r="A4" s="147" t="str">
        <f>'Part I - Basic Skills Funding'!A4</f>
        <v>Contra Costa CCD</v>
      </c>
      <c r="B4" s="143"/>
      <c r="D4" s="225"/>
      <c r="E4" s="225"/>
      <c r="L4" s="70"/>
      <c r="M4" s="72"/>
    </row>
    <row r="5" spans="1:13" ht="15.75" x14ac:dyDescent="0.25">
      <c r="A5" s="146" t="str">
        <f>'Part I - Basic Skills Funding'!A5</f>
        <v>Los Medanos College</v>
      </c>
      <c r="B5" s="144"/>
      <c r="E5" s="73"/>
      <c r="F5" s="73"/>
      <c r="G5" s="73"/>
      <c r="M5" s="74"/>
    </row>
    <row r="6" spans="1:13" ht="7.5" customHeight="1" x14ac:dyDescent="0.2">
      <c r="A6" s="77"/>
      <c r="B6" s="73"/>
      <c r="D6" s="73"/>
      <c r="E6" s="73"/>
      <c r="F6" s="73"/>
      <c r="G6" s="73"/>
      <c r="H6" s="75"/>
      <c r="I6" s="75"/>
      <c r="J6" s="75"/>
      <c r="K6" s="75"/>
      <c r="L6" s="75"/>
      <c r="M6" s="76"/>
    </row>
    <row r="7" spans="1:13" ht="31.5" customHeight="1" x14ac:dyDescent="0.2">
      <c r="A7" s="77"/>
      <c r="B7" s="73"/>
      <c r="D7" s="73"/>
      <c r="E7" s="73"/>
      <c r="F7" s="73"/>
      <c r="G7" s="73"/>
      <c r="H7" s="75"/>
      <c r="I7" s="75"/>
      <c r="J7" s="75"/>
      <c r="K7" s="75"/>
      <c r="L7" s="75"/>
      <c r="M7" s="76"/>
    </row>
    <row r="8" spans="1:13" ht="7.5" customHeight="1" x14ac:dyDescent="0.2">
      <c r="A8" s="77"/>
      <c r="B8" s="73"/>
      <c r="D8" s="73"/>
      <c r="E8" s="73"/>
      <c r="F8" s="73"/>
      <c r="G8" s="73"/>
      <c r="H8" s="75"/>
      <c r="I8" s="75"/>
      <c r="J8" s="75"/>
      <c r="K8" s="75"/>
      <c r="L8" s="75"/>
      <c r="M8" s="76"/>
    </row>
    <row r="9" spans="1:13" ht="15.75" x14ac:dyDescent="0.25">
      <c r="A9" s="83" t="s">
        <v>288</v>
      </c>
      <c r="B9" s="73"/>
      <c r="D9" s="73"/>
      <c r="E9" s="73"/>
      <c r="F9" s="73"/>
      <c r="G9" s="73"/>
      <c r="H9" s="75"/>
      <c r="I9" s="75"/>
      <c r="J9" s="75"/>
      <c r="K9" s="75"/>
      <c r="L9" s="75"/>
      <c r="M9" s="76"/>
    </row>
    <row r="10" spans="1:13" ht="15.75" x14ac:dyDescent="0.25">
      <c r="A10" s="79" t="s">
        <v>359</v>
      </c>
      <c r="B10" s="73"/>
      <c r="D10" s="73"/>
      <c r="E10" s="73"/>
      <c r="F10" s="73"/>
      <c r="G10" s="73"/>
      <c r="H10" s="75"/>
      <c r="I10" s="75"/>
      <c r="J10" s="75"/>
      <c r="K10" s="75"/>
      <c r="L10" s="75"/>
      <c r="M10" s="76"/>
    </row>
    <row r="11" spans="1:13" ht="15.75" x14ac:dyDescent="0.25">
      <c r="A11" s="79"/>
      <c r="B11" s="73"/>
      <c r="D11" s="73"/>
      <c r="E11" s="73"/>
      <c r="F11" s="73"/>
      <c r="G11" s="73"/>
      <c r="H11" s="75"/>
      <c r="I11" s="75"/>
      <c r="J11" s="75"/>
      <c r="K11" s="75"/>
      <c r="L11" s="75"/>
      <c r="M11" s="76"/>
    </row>
    <row r="12" spans="1:13" ht="15.75" x14ac:dyDescent="0.25">
      <c r="A12" s="79"/>
      <c r="B12" s="73"/>
      <c r="D12" s="73"/>
      <c r="E12" s="73"/>
      <c r="F12" s="73"/>
      <c r="G12" s="73"/>
      <c r="H12" s="75"/>
      <c r="I12" s="75"/>
      <c r="J12" s="75"/>
      <c r="K12" s="75"/>
      <c r="L12" s="75"/>
      <c r="M12" s="76"/>
    </row>
    <row r="13" spans="1:13" ht="15.75" x14ac:dyDescent="0.25">
      <c r="A13" s="79"/>
      <c r="B13" s="73"/>
      <c r="D13" s="73"/>
      <c r="E13" s="73"/>
      <c r="F13" s="73"/>
      <c r="G13" s="73"/>
      <c r="H13" s="75"/>
      <c r="I13" s="75"/>
      <c r="J13" s="75"/>
      <c r="K13" s="75"/>
      <c r="L13" s="75"/>
      <c r="M13" s="76"/>
    </row>
    <row r="14" spans="1:13" ht="30" customHeight="1" x14ac:dyDescent="0.25">
      <c r="A14" s="236" t="s">
        <v>333</v>
      </c>
      <c r="B14" s="229" t="s">
        <v>330</v>
      </c>
      <c r="C14" s="230" t="s">
        <v>331</v>
      </c>
      <c r="D14" s="73"/>
      <c r="E14" s="73"/>
      <c r="F14" s="73"/>
      <c r="G14" s="73"/>
      <c r="H14" s="75"/>
      <c r="I14" s="75"/>
      <c r="J14" s="75"/>
      <c r="K14" s="75"/>
      <c r="L14" s="75"/>
      <c r="M14" s="76"/>
    </row>
    <row r="15" spans="1:13" ht="30.75" customHeight="1" x14ac:dyDescent="0.25">
      <c r="A15" s="237" t="s">
        <v>332</v>
      </c>
      <c r="B15" s="231" t="s">
        <v>322</v>
      </c>
      <c r="C15" s="232">
        <v>8744</v>
      </c>
      <c r="D15" s="73"/>
      <c r="E15" s="73"/>
      <c r="F15" s="73"/>
      <c r="G15" s="73"/>
      <c r="H15" s="75"/>
      <c r="I15" s="75"/>
      <c r="J15" s="75"/>
      <c r="K15" s="75"/>
      <c r="L15" s="75"/>
      <c r="M15" s="76"/>
    </row>
    <row r="16" spans="1:13" ht="32.25" customHeight="1" x14ac:dyDescent="0.25">
      <c r="A16" s="237" t="s">
        <v>334</v>
      </c>
      <c r="B16" s="231" t="s">
        <v>324</v>
      </c>
      <c r="C16" s="232"/>
      <c r="D16" s="73"/>
      <c r="E16" s="73"/>
      <c r="F16" s="73"/>
      <c r="G16" s="73"/>
      <c r="H16" s="75"/>
      <c r="I16" s="75"/>
      <c r="J16" s="75"/>
      <c r="K16" s="75"/>
      <c r="L16" s="75"/>
      <c r="M16" s="76"/>
    </row>
    <row r="17" spans="1:13" ht="32.25" customHeight="1" x14ac:dyDescent="0.25">
      <c r="A17" s="237" t="s">
        <v>335</v>
      </c>
      <c r="B17" s="231" t="s">
        <v>323</v>
      </c>
      <c r="C17" s="232"/>
      <c r="D17" s="73"/>
      <c r="E17" s="73"/>
      <c r="F17" s="73"/>
      <c r="G17" s="73"/>
      <c r="H17" s="75"/>
      <c r="I17" s="75"/>
      <c r="J17" s="75"/>
      <c r="K17" s="75"/>
      <c r="L17" s="75"/>
      <c r="M17" s="76"/>
    </row>
    <row r="18" spans="1:13" ht="32.25" customHeight="1" x14ac:dyDescent="0.25">
      <c r="A18" s="237" t="s">
        <v>336</v>
      </c>
      <c r="B18" s="231" t="s">
        <v>325</v>
      </c>
      <c r="C18" s="232">
        <v>17281</v>
      </c>
      <c r="D18" s="73"/>
      <c r="E18" s="73"/>
      <c r="F18" s="73"/>
      <c r="G18" s="73"/>
      <c r="H18" s="75"/>
      <c r="I18" s="75"/>
      <c r="J18" s="75"/>
      <c r="K18" s="75"/>
      <c r="L18" s="75"/>
      <c r="M18" s="76"/>
    </row>
    <row r="19" spans="1:13" ht="32.25" customHeight="1" x14ac:dyDescent="0.25">
      <c r="A19" s="237" t="s">
        <v>337</v>
      </c>
      <c r="B19" s="231" t="s">
        <v>326</v>
      </c>
      <c r="C19" s="232"/>
      <c r="D19" s="73"/>
      <c r="E19" s="73"/>
      <c r="F19" s="73"/>
      <c r="G19" s="73"/>
      <c r="H19" s="75"/>
      <c r="I19" s="75"/>
      <c r="J19" s="75"/>
      <c r="K19" s="75"/>
      <c r="L19" s="75"/>
      <c r="M19" s="76"/>
    </row>
    <row r="20" spans="1:13" ht="32.25" customHeight="1" x14ac:dyDescent="0.25">
      <c r="A20" s="237" t="s">
        <v>338</v>
      </c>
      <c r="B20" s="231" t="s">
        <v>327</v>
      </c>
      <c r="C20" s="232">
        <v>13100</v>
      </c>
      <c r="D20" s="73"/>
      <c r="E20" s="73"/>
      <c r="F20" s="73"/>
      <c r="G20" s="73"/>
      <c r="H20" s="75"/>
      <c r="I20" s="75"/>
      <c r="J20" s="75"/>
      <c r="K20" s="75"/>
      <c r="L20" s="75"/>
      <c r="M20" s="76"/>
    </row>
    <row r="21" spans="1:13" ht="32.25" customHeight="1" x14ac:dyDescent="0.25">
      <c r="A21" s="237" t="s">
        <v>339</v>
      </c>
      <c r="B21" s="231" t="s">
        <v>328</v>
      </c>
      <c r="C21" s="232"/>
      <c r="D21" s="73"/>
      <c r="E21" s="73"/>
      <c r="F21" s="73"/>
      <c r="G21" s="73"/>
      <c r="H21" s="75"/>
      <c r="I21" s="75"/>
      <c r="J21" s="75"/>
      <c r="K21" s="75"/>
      <c r="L21" s="75"/>
      <c r="M21" s="76"/>
    </row>
    <row r="22" spans="1:13" ht="32.25" customHeight="1" x14ac:dyDescent="0.25">
      <c r="A22" s="237" t="s">
        <v>340</v>
      </c>
      <c r="B22" s="231" t="s">
        <v>329</v>
      </c>
      <c r="C22" s="232"/>
      <c r="D22" s="73"/>
      <c r="E22" s="73"/>
      <c r="F22" s="73"/>
      <c r="G22" s="73"/>
      <c r="H22" s="75"/>
      <c r="I22" s="75"/>
      <c r="J22" s="75"/>
      <c r="K22" s="75"/>
      <c r="L22" s="75"/>
      <c r="M22" s="76"/>
    </row>
    <row r="23" spans="1:13" ht="33" customHeight="1" thickBot="1" x14ac:dyDescent="0.3">
      <c r="A23" s="238" t="s">
        <v>341</v>
      </c>
      <c r="B23" s="234" t="s">
        <v>259</v>
      </c>
      <c r="C23" s="235">
        <v>50875</v>
      </c>
      <c r="D23" s="73"/>
      <c r="E23" s="73"/>
      <c r="F23" s="73"/>
      <c r="G23" s="73"/>
      <c r="H23" s="75"/>
      <c r="I23" s="75"/>
      <c r="J23" s="75"/>
      <c r="K23" s="75"/>
      <c r="L23" s="75"/>
      <c r="M23" s="76"/>
    </row>
    <row r="24" spans="1:13" ht="33" customHeight="1" thickTop="1" x14ac:dyDescent="0.25">
      <c r="A24" s="273" t="s">
        <v>307</v>
      </c>
      <c r="B24" s="273"/>
      <c r="C24" s="233">
        <f>SUM(C15:C23)</f>
        <v>90000</v>
      </c>
      <c r="D24" s="73"/>
      <c r="E24" s="73"/>
      <c r="F24" s="73"/>
      <c r="G24" s="73"/>
      <c r="H24" s="75"/>
      <c r="I24" s="75"/>
      <c r="J24" s="75"/>
      <c r="K24" s="75"/>
      <c r="L24" s="75"/>
      <c r="M24" s="76"/>
    </row>
    <row r="25" spans="1:13" ht="15.75" x14ac:dyDescent="0.25">
      <c r="A25" s="79"/>
      <c r="B25" s="73"/>
      <c r="D25" s="73"/>
      <c r="E25" s="73"/>
      <c r="F25" s="73"/>
      <c r="G25" s="73"/>
      <c r="H25" s="75"/>
      <c r="I25" s="75"/>
      <c r="J25" s="75"/>
      <c r="K25" s="75"/>
      <c r="L25" s="75"/>
      <c r="M25" s="76"/>
    </row>
    <row r="26" spans="1:13" s="41" customFormat="1" ht="15.75" x14ac:dyDescent="0.25">
      <c r="A26" s="261"/>
      <c r="B26" s="262"/>
      <c r="C26" s="262"/>
      <c r="D26" s="262"/>
      <c r="E26" s="262"/>
      <c r="F26" s="262"/>
      <c r="G26" s="262"/>
      <c r="H26" s="262"/>
      <c r="I26" s="79"/>
      <c r="J26" s="79"/>
      <c r="K26" s="79"/>
      <c r="L26" s="79"/>
    </row>
    <row r="27" spans="1:13" s="84" customFormat="1" ht="18" customHeight="1" x14ac:dyDescent="0.2">
      <c r="A27" s="275" t="s">
        <v>347</v>
      </c>
      <c r="B27" s="275"/>
      <c r="C27" s="275"/>
      <c r="D27" s="275"/>
      <c r="E27" s="275"/>
      <c r="F27" s="275"/>
      <c r="G27" s="275"/>
      <c r="H27" s="156"/>
      <c r="I27" s="156"/>
      <c r="J27" s="156"/>
      <c r="K27" s="156"/>
      <c r="L27" s="156"/>
      <c r="M27" s="157"/>
    </row>
    <row r="28" spans="1:13" s="84" customFormat="1" ht="15.95" customHeight="1" x14ac:dyDescent="0.2">
      <c r="A28" s="276" t="s">
        <v>295</v>
      </c>
      <c r="B28" s="276"/>
      <c r="C28" s="276"/>
      <c r="D28" s="276"/>
      <c r="E28" s="276"/>
      <c r="F28" s="276"/>
      <c r="G28" s="276"/>
      <c r="H28" s="157"/>
      <c r="I28" s="157"/>
      <c r="J28" s="157"/>
      <c r="K28" s="157"/>
      <c r="L28" s="157"/>
      <c r="M28" s="157"/>
    </row>
    <row r="29" spans="1:13" s="84" customFormat="1" ht="15.95" customHeight="1" x14ac:dyDescent="0.2">
      <c r="A29" s="276" t="s">
        <v>348</v>
      </c>
      <c r="B29" s="276"/>
      <c r="C29" s="276"/>
      <c r="D29" s="276"/>
      <c r="E29" s="276"/>
      <c r="F29" s="276"/>
      <c r="G29" s="276"/>
      <c r="H29" s="157"/>
      <c r="I29" s="157"/>
      <c r="J29" s="157"/>
      <c r="K29" s="157"/>
      <c r="L29" s="157"/>
      <c r="M29" s="158"/>
    </row>
    <row r="30" spans="1:13" s="78" customFormat="1" ht="10.5" customHeight="1" x14ac:dyDescent="0.25">
      <c r="A30" s="189"/>
      <c r="B30" s="64"/>
      <c r="C30" s="64"/>
      <c r="D30" s="227"/>
      <c r="E30" s="227"/>
      <c r="F30" s="228"/>
      <c r="G30" s="81"/>
      <c r="H30" s="82"/>
      <c r="I30" s="82"/>
      <c r="J30" s="82"/>
      <c r="K30" s="82"/>
      <c r="L30" s="64"/>
      <c r="M30" s="91"/>
    </row>
    <row r="31" spans="1:13" s="78" customFormat="1" ht="49.5" customHeight="1" x14ac:dyDescent="0.25">
      <c r="A31" s="274" t="s">
        <v>349</v>
      </c>
      <c r="B31" s="274"/>
      <c r="C31" s="274"/>
      <c r="D31" s="274"/>
      <c r="E31" s="274"/>
      <c r="F31" s="274"/>
      <c r="G31" s="274"/>
      <c r="H31" s="82"/>
      <c r="I31" s="82"/>
      <c r="J31" s="82"/>
      <c r="K31" s="82"/>
      <c r="L31" s="189"/>
      <c r="M31" s="91"/>
    </row>
    <row r="32" spans="1:13" s="80" customFormat="1" ht="84.75" customHeight="1" x14ac:dyDescent="0.25">
      <c r="A32" s="274" t="s">
        <v>350</v>
      </c>
      <c r="B32" s="274"/>
      <c r="C32" s="274"/>
      <c r="D32" s="274"/>
      <c r="E32" s="274"/>
      <c r="F32" s="274"/>
      <c r="G32" s="274"/>
      <c r="H32" s="149"/>
      <c r="I32" s="149"/>
      <c r="J32" s="149"/>
      <c r="K32" s="149"/>
      <c r="L32" s="149"/>
      <c r="M32" s="84"/>
    </row>
    <row r="33" spans="1:13" s="80" customFormat="1" ht="10.5" customHeight="1" x14ac:dyDescent="0.25">
      <c r="A33" s="138"/>
      <c r="B33" s="149"/>
      <c r="C33" s="149"/>
      <c r="D33" s="149"/>
      <c r="E33" s="149"/>
      <c r="F33" s="149"/>
      <c r="G33" s="149"/>
      <c r="H33" s="149"/>
      <c r="I33" s="149"/>
      <c r="J33" s="149"/>
      <c r="K33" s="149"/>
      <c r="L33" s="149"/>
      <c r="M33" s="84"/>
    </row>
    <row r="34" spans="1:13" ht="15.75" x14ac:dyDescent="0.2">
      <c r="A34" s="278" t="s">
        <v>267</v>
      </c>
      <c r="B34" s="278"/>
      <c r="C34" s="151"/>
      <c r="D34" s="138"/>
      <c r="E34" s="138"/>
      <c r="F34" s="138"/>
      <c r="G34" s="151"/>
      <c r="H34" s="151"/>
    </row>
    <row r="35" spans="1:13" ht="15.75" x14ac:dyDescent="0.2">
      <c r="A35" s="151"/>
    </row>
    <row r="36" spans="1:13" x14ac:dyDescent="0.2">
      <c r="A36" s="279" t="s">
        <v>268</v>
      </c>
      <c r="B36" s="279"/>
      <c r="C36" s="279"/>
      <c r="D36" s="279"/>
      <c r="E36" s="279"/>
      <c r="F36" s="279"/>
      <c r="G36" s="279"/>
      <c r="H36" s="279"/>
    </row>
    <row r="37" spans="1:13" x14ac:dyDescent="0.2">
      <c r="A37" s="279"/>
      <c r="B37" s="279"/>
      <c r="C37" s="279"/>
      <c r="D37" s="279"/>
      <c r="E37" s="279"/>
      <c r="F37" s="279"/>
      <c r="G37" s="279"/>
      <c r="H37" s="279"/>
    </row>
    <row r="38" spans="1:13" x14ac:dyDescent="0.2">
      <c r="A38" s="279"/>
      <c r="B38" s="279"/>
      <c r="C38" s="279"/>
      <c r="D38" s="279"/>
      <c r="E38" s="279"/>
      <c r="F38" s="279"/>
      <c r="G38" s="279"/>
      <c r="H38" s="279"/>
    </row>
    <row r="39" spans="1:13" ht="15.75" x14ac:dyDescent="0.2">
      <c r="A39" s="190"/>
      <c r="B39" s="190"/>
      <c r="C39" s="190"/>
      <c r="D39" s="190"/>
      <c r="E39" s="190"/>
      <c r="F39" s="190"/>
      <c r="G39" s="190"/>
      <c r="H39" s="190"/>
    </row>
    <row r="40" spans="1:13" ht="15.75" x14ac:dyDescent="0.25">
      <c r="A40" s="277" t="s">
        <v>269</v>
      </c>
      <c r="B40" s="277"/>
      <c r="C40" s="277"/>
      <c r="D40" s="277"/>
      <c r="E40" s="277"/>
      <c r="F40" s="277"/>
      <c r="G40" s="277"/>
      <c r="H40" s="277"/>
    </row>
    <row r="41" spans="1:13" ht="15.75" x14ac:dyDescent="0.25">
      <c r="A41" s="80"/>
      <c r="B41" s="80"/>
      <c r="C41" s="80"/>
      <c r="D41" s="79"/>
      <c r="E41" s="79"/>
      <c r="F41" s="79"/>
      <c r="G41" s="80"/>
      <c r="H41" s="80"/>
    </row>
    <row r="42" spans="1:13" ht="15.75" x14ac:dyDescent="0.25">
      <c r="A42" s="280" t="s">
        <v>270</v>
      </c>
      <c r="B42" s="280"/>
      <c r="C42" s="280"/>
      <c r="D42" s="280"/>
      <c r="E42" s="280"/>
      <c r="F42" s="280"/>
      <c r="G42" s="280"/>
      <c r="H42" s="280"/>
    </row>
    <row r="43" spans="1:13" ht="15.75" x14ac:dyDescent="0.25">
      <c r="A43" s="41"/>
    </row>
    <row r="44" spans="1:13" ht="15.75" x14ac:dyDescent="0.25">
      <c r="A44" s="281" t="s">
        <v>289</v>
      </c>
      <c r="B44" s="281"/>
      <c r="C44" s="281"/>
      <c r="D44" s="281"/>
      <c r="E44" s="281"/>
      <c r="F44" s="281"/>
      <c r="G44" s="281"/>
      <c r="H44" s="281"/>
    </row>
    <row r="45" spans="1:13" ht="17.25" customHeight="1" x14ac:dyDescent="0.25">
      <c r="A45" s="41"/>
    </row>
    <row r="46" spans="1:13" ht="21" customHeight="1" x14ac:dyDescent="0.2">
      <c r="A46" s="277" t="s">
        <v>271</v>
      </c>
      <c r="B46" s="277"/>
      <c r="C46" s="277"/>
      <c r="D46" s="277"/>
      <c r="E46" s="277"/>
      <c r="F46" s="277"/>
      <c r="G46" s="277"/>
      <c r="H46" s="277"/>
    </row>
    <row r="47" spans="1:13" x14ac:dyDescent="0.2">
      <c r="A47" s="277"/>
      <c r="B47" s="277"/>
      <c r="C47" s="277"/>
      <c r="D47" s="277"/>
      <c r="E47" s="277"/>
      <c r="F47" s="277"/>
      <c r="G47" s="277"/>
      <c r="H47" s="277"/>
    </row>
  </sheetData>
  <sheetProtection formatCells="0" insertRows="0" deleteRows="0"/>
  <mergeCells count="12">
    <mergeCell ref="A46:H47"/>
    <mergeCell ref="A34:B34"/>
    <mergeCell ref="A36:H38"/>
    <mergeCell ref="A40:H40"/>
    <mergeCell ref="A42:H42"/>
    <mergeCell ref="A44:H44"/>
    <mergeCell ref="A24:B24"/>
    <mergeCell ref="A31:G31"/>
    <mergeCell ref="A32:G32"/>
    <mergeCell ref="A27:G27"/>
    <mergeCell ref="A28:G28"/>
    <mergeCell ref="A29:G29"/>
  </mergeCells>
  <phoneticPr fontId="0" type="noConversion"/>
  <printOptions horizontalCentered="1"/>
  <pageMargins left="0.25" right="0.203665791776028" top="0.75" bottom="0.69" header="0.3" footer="0.3"/>
  <pageSetup scale="79" fitToWidth="0" orientation="landscape" r:id="rId1"/>
  <headerFooter>
    <oddFooter>&amp;L&amp;8 2016-17 Basic Skills Initiative (BSI) Year-End Expenditures Report (form rev. 07-28-18)&amp;C&amp;8Date Printed
&amp;D&amp;R&amp;8Page &amp;P of &amp;N</oddFooter>
  </headerFooter>
  <rowBreaks count="1" manualBreakCount="1">
    <brk id="26"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5"/>
  <sheetViews>
    <sheetView showGridLines="0" zoomScale="90" zoomScaleNormal="90" workbookViewId="0">
      <selection activeCell="A48" sqref="A48"/>
    </sheetView>
  </sheetViews>
  <sheetFormatPr defaultColWidth="9.140625" defaultRowHeight="15" x14ac:dyDescent="0.25"/>
  <cols>
    <col min="1" max="1" width="55.140625" style="193" customWidth="1"/>
    <col min="2" max="2" width="44.85546875" style="193" customWidth="1"/>
    <col min="3" max="3" width="46.42578125" style="193" customWidth="1"/>
    <col min="4" max="4" width="30" style="193" customWidth="1"/>
    <col min="5" max="5" width="24.42578125" style="193" customWidth="1"/>
    <col min="6" max="6" width="9.140625" style="193"/>
    <col min="7" max="7" width="14.140625" style="193" customWidth="1"/>
    <col min="8" max="16384" width="9.140625" style="193"/>
  </cols>
  <sheetData>
    <row r="1" spans="1:4" ht="57.75" customHeight="1" x14ac:dyDescent="0.25"/>
    <row r="2" spans="1:4" ht="21" x14ac:dyDescent="0.35">
      <c r="A2" s="194" t="s">
        <v>276</v>
      </c>
      <c r="B2" s="195"/>
      <c r="C2" s="195"/>
      <c r="D2" s="195"/>
    </row>
    <row r="3" spans="1:4" ht="21" x14ac:dyDescent="0.35">
      <c r="A3" s="196" t="s">
        <v>318</v>
      </c>
      <c r="B3" s="195"/>
      <c r="C3" s="195"/>
      <c r="D3" s="195"/>
    </row>
    <row r="4" spans="1:4" ht="26.25" x14ac:dyDescent="0.4">
      <c r="A4" s="197"/>
      <c r="B4" s="195"/>
      <c r="C4" s="195"/>
      <c r="D4" s="195"/>
    </row>
    <row r="5" spans="1:4" ht="15.75" customHeight="1" x14ac:dyDescent="0.25">
      <c r="A5" s="198" t="s">
        <v>342</v>
      </c>
      <c r="B5" s="198"/>
      <c r="C5" s="198"/>
      <c r="D5" s="206"/>
    </row>
    <row r="6" spans="1:4" ht="15.75" x14ac:dyDescent="0.25">
      <c r="A6" s="199"/>
      <c r="B6" s="199"/>
      <c r="C6" s="198"/>
      <c r="D6" s="200"/>
    </row>
    <row r="7" spans="1:4" ht="15.75" x14ac:dyDescent="0.25">
      <c r="A7" s="199"/>
      <c r="B7" s="199"/>
      <c r="C7" s="201"/>
      <c r="D7" s="200"/>
    </row>
    <row r="8" spans="1:4" ht="15.75" x14ac:dyDescent="0.25">
      <c r="A8" s="217" t="s">
        <v>302</v>
      </c>
      <c r="B8" s="207">
        <f>'Part I - Basic Skills Funding'!E11</f>
        <v>90000</v>
      </c>
      <c r="C8" s="206"/>
      <c r="D8" s="206"/>
    </row>
    <row r="9" spans="1:4" ht="15.75" x14ac:dyDescent="0.25">
      <c r="A9" s="201" t="s">
        <v>303</v>
      </c>
      <c r="B9" s="208">
        <f>'Part II - Basic Skills Expend.'!C24</f>
        <v>90000</v>
      </c>
      <c r="C9" s="206"/>
      <c r="D9" s="206"/>
    </row>
    <row r="10" spans="1:4" ht="15.75" x14ac:dyDescent="0.25">
      <c r="A10" s="218" t="s">
        <v>310</v>
      </c>
      <c r="B10" s="219">
        <f>'Part I - Basic Skills Funding'!E17</f>
        <v>0</v>
      </c>
      <c r="D10" s="200"/>
    </row>
    <row r="11" spans="1:4" ht="15.75" x14ac:dyDescent="0.25">
      <c r="A11" s="263" t="s">
        <v>315</v>
      </c>
      <c r="C11" s="201"/>
      <c r="D11" s="200"/>
    </row>
    <row r="12" spans="1:4" ht="15.75" x14ac:dyDescent="0.25">
      <c r="A12" s="263" t="s">
        <v>316</v>
      </c>
      <c r="C12" s="201"/>
      <c r="D12" s="200"/>
    </row>
    <row r="13" spans="1:4" ht="15.75" x14ac:dyDescent="0.25">
      <c r="A13" s="263" t="s">
        <v>317</v>
      </c>
      <c r="C13" s="201"/>
      <c r="D13" s="200"/>
    </row>
    <row r="14" spans="1:4" ht="15.75" x14ac:dyDescent="0.25">
      <c r="A14" s="216"/>
      <c r="C14" s="201"/>
      <c r="D14" s="200"/>
    </row>
    <row r="15" spans="1:4" ht="15.75" x14ac:dyDescent="0.25">
      <c r="A15" s="216"/>
      <c r="C15" s="201"/>
      <c r="D15" s="200"/>
    </row>
    <row r="16" spans="1:4" ht="15.75" x14ac:dyDescent="0.25">
      <c r="A16" s="202"/>
      <c r="B16" s="202"/>
      <c r="C16" s="201"/>
      <c r="D16" s="200"/>
    </row>
    <row r="17" spans="1:5" ht="15.75" x14ac:dyDescent="0.25">
      <c r="A17" s="216"/>
      <c r="C17" s="201"/>
      <c r="D17" s="200"/>
    </row>
    <row r="18" spans="1:5" ht="15.75" x14ac:dyDescent="0.25">
      <c r="A18" s="216"/>
      <c r="C18" s="201"/>
      <c r="D18" s="200"/>
    </row>
    <row r="19" spans="1:5" ht="15.75" x14ac:dyDescent="0.25">
      <c r="A19" s="202"/>
      <c r="B19" s="202"/>
      <c r="C19" s="201"/>
      <c r="D19" s="200"/>
    </row>
    <row r="20" spans="1:5" ht="15.75" x14ac:dyDescent="0.25">
      <c r="A20" s="202" t="s">
        <v>301</v>
      </c>
      <c r="B20" s="202"/>
      <c r="C20" s="201"/>
      <c r="D20" s="200"/>
    </row>
    <row r="21" spans="1:5" ht="15.75" x14ac:dyDescent="0.25">
      <c r="A21" s="282" t="s">
        <v>364</v>
      </c>
      <c r="B21" s="282"/>
      <c r="C21" s="282"/>
      <c r="D21" s="282"/>
    </row>
    <row r="22" spans="1:5" ht="15.75" x14ac:dyDescent="0.25">
      <c r="A22" s="283" t="s">
        <v>300</v>
      </c>
      <c r="B22" s="283"/>
      <c r="C22" s="283"/>
      <c r="D22" s="283"/>
    </row>
    <row r="24" spans="1:5" ht="15.75" x14ac:dyDescent="0.25">
      <c r="A24" s="203"/>
      <c r="B24" s="203"/>
      <c r="C24" s="203"/>
      <c r="D24" s="203"/>
    </row>
    <row r="25" spans="1:5" ht="30" customHeight="1" x14ac:dyDescent="0.3">
      <c r="A25" s="246" t="str">
        <f>'Do First'!I4</f>
        <v>Los Medanos College</v>
      </c>
      <c r="B25" s="246" t="str">
        <f>'Do First'!I3</f>
        <v>Contra Costa CCD</v>
      </c>
      <c r="C25" s="247"/>
      <c r="D25" s="248"/>
      <c r="E25" s="247"/>
    </row>
    <row r="26" spans="1:5" ht="17.25" x14ac:dyDescent="0.3">
      <c r="A26" s="249" t="s">
        <v>299</v>
      </c>
      <c r="B26" s="250" t="s">
        <v>3</v>
      </c>
      <c r="C26" s="247"/>
      <c r="D26" s="251"/>
      <c r="E26" s="247"/>
    </row>
    <row r="27" spans="1:5" ht="17.25" x14ac:dyDescent="0.3">
      <c r="A27" s="249"/>
      <c r="B27" s="249"/>
      <c r="C27" s="247"/>
      <c r="D27" s="251"/>
      <c r="E27" s="247"/>
    </row>
    <row r="28" spans="1:5" ht="30" customHeight="1" x14ac:dyDescent="0.25">
      <c r="A28" s="220"/>
      <c r="B28" s="221"/>
      <c r="C28" s="222"/>
      <c r="D28" s="222"/>
      <c r="E28" s="222"/>
    </row>
    <row r="29" spans="1:5" ht="15.75" x14ac:dyDescent="0.25">
      <c r="A29" s="254" t="s">
        <v>355</v>
      </c>
      <c r="B29" s="254" t="s">
        <v>356</v>
      </c>
      <c r="C29" s="254" t="s">
        <v>353</v>
      </c>
      <c r="D29" s="255" t="s">
        <v>354</v>
      </c>
      <c r="E29" s="254" t="s">
        <v>357</v>
      </c>
    </row>
    <row r="30" spans="1:5" ht="15.75" x14ac:dyDescent="0.25">
      <c r="A30" s="204"/>
      <c r="B30" s="204"/>
      <c r="C30" s="206"/>
      <c r="D30" s="205"/>
      <c r="E30" s="206"/>
    </row>
    <row r="31" spans="1:5" ht="15.75" x14ac:dyDescent="0.25">
      <c r="A31" s="204"/>
      <c r="B31" s="204"/>
      <c r="C31" s="204"/>
      <c r="D31" s="205"/>
      <c r="E31" s="206"/>
    </row>
    <row r="32" spans="1:5" ht="30" customHeight="1" x14ac:dyDescent="0.25">
      <c r="A32" s="220"/>
      <c r="B32" s="221"/>
      <c r="C32" s="222"/>
      <c r="D32" s="222"/>
      <c r="E32" s="222"/>
    </row>
    <row r="33" spans="1:5" ht="18.75" customHeight="1" x14ac:dyDescent="0.25">
      <c r="A33" s="254" t="s">
        <v>298</v>
      </c>
      <c r="B33" s="254" t="s">
        <v>319</v>
      </c>
      <c r="C33" s="254" t="s">
        <v>353</v>
      </c>
      <c r="D33" s="255" t="s">
        <v>354</v>
      </c>
      <c r="E33" s="254" t="s">
        <v>352</v>
      </c>
    </row>
    <row r="34" spans="1:5" ht="15.75" x14ac:dyDescent="0.25">
      <c r="A34" s="204"/>
      <c r="B34" s="204"/>
      <c r="C34" s="204"/>
      <c r="D34" s="206"/>
      <c r="E34" s="206"/>
    </row>
    <row r="35" spans="1:5" ht="15.75" x14ac:dyDescent="0.25">
      <c r="A35" s="204"/>
      <c r="B35" s="204"/>
      <c r="C35" s="204"/>
      <c r="D35" s="206"/>
      <c r="E35" s="206"/>
    </row>
    <row r="36" spans="1:5" ht="30" customHeight="1" x14ac:dyDescent="0.25">
      <c r="A36" s="256"/>
      <c r="B36" s="256"/>
      <c r="C36" s="222"/>
      <c r="D36" s="222"/>
      <c r="E36" s="222"/>
    </row>
    <row r="37" spans="1:5" ht="16.5" customHeight="1" x14ac:dyDescent="0.25">
      <c r="A37" s="257" t="s">
        <v>297</v>
      </c>
      <c r="B37" s="257" t="s">
        <v>320</v>
      </c>
      <c r="C37" s="254" t="s">
        <v>353</v>
      </c>
      <c r="D37" s="255" t="s">
        <v>354</v>
      </c>
      <c r="E37" s="254" t="s">
        <v>352</v>
      </c>
    </row>
    <row r="38" spans="1:5" ht="16.5" customHeight="1" x14ac:dyDescent="0.25">
      <c r="A38" s="204"/>
      <c r="B38" s="204"/>
      <c r="C38" s="204"/>
      <c r="D38" s="206"/>
      <c r="E38" s="206"/>
    </row>
    <row r="39" spans="1:5" ht="15.75" x14ac:dyDescent="0.25">
      <c r="A39" s="204"/>
      <c r="B39" s="204"/>
      <c r="C39" s="204"/>
      <c r="D39" s="206"/>
      <c r="E39" s="206"/>
    </row>
    <row r="40" spans="1:5" ht="30" customHeight="1" x14ac:dyDescent="0.25">
      <c r="A40" s="220"/>
      <c r="B40" s="220"/>
      <c r="C40" s="222"/>
      <c r="D40" s="222"/>
      <c r="E40" s="222"/>
    </row>
    <row r="41" spans="1:5" ht="15.75" x14ac:dyDescent="0.25">
      <c r="A41" s="257" t="s">
        <v>296</v>
      </c>
      <c r="B41" s="257" t="s">
        <v>321</v>
      </c>
      <c r="C41" s="258" t="s">
        <v>353</v>
      </c>
      <c r="D41" s="259" t="s">
        <v>354</v>
      </c>
      <c r="E41" s="258" t="s">
        <v>352</v>
      </c>
    </row>
    <row r="42" spans="1:5" ht="17.25" x14ac:dyDescent="0.3">
      <c r="A42" s="252"/>
      <c r="B42" s="252"/>
      <c r="C42" s="252"/>
      <c r="D42" s="253"/>
      <c r="E42" s="247"/>
    </row>
    <row r="44" spans="1:5" ht="15.75" x14ac:dyDescent="0.25">
      <c r="A44" s="270" t="s">
        <v>363</v>
      </c>
      <c r="B44" s="268"/>
      <c r="C44" s="266"/>
    </row>
    <row r="45" spans="1:5" ht="15.75" x14ac:dyDescent="0.25">
      <c r="A45" s="271" t="s">
        <v>362</v>
      </c>
      <c r="B45" s="269"/>
      <c r="C45" s="267"/>
    </row>
  </sheetData>
  <mergeCells count="2">
    <mergeCell ref="A21:D21"/>
    <mergeCell ref="A22:D22"/>
  </mergeCells>
  <pageMargins left="0.7" right="0.7" top="0.75" bottom="0.75" header="0.3" footer="0.3"/>
  <pageSetup scale="61" orientation="landscape" verticalDpi="0" r:id="rId1"/>
  <ignoredErrors>
    <ignoredError sqref="A25:B25" unlockedFormula="1"/>
  </ignoredError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G120"/>
  <sheetViews>
    <sheetView workbookViewId="0">
      <selection activeCell="C127" sqref="C127"/>
    </sheetView>
  </sheetViews>
  <sheetFormatPr defaultColWidth="11.42578125" defaultRowHeight="14.25" x14ac:dyDescent="0.2"/>
  <cols>
    <col min="1" max="1" width="25" style="14" customWidth="1"/>
    <col min="2" max="2" width="6" style="14" customWidth="1"/>
    <col min="3" max="3" width="30.140625" style="14" customWidth="1"/>
    <col min="4" max="4" width="3.140625" style="3" customWidth="1"/>
    <col min="5" max="5" width="2.28515625" style="3" customWidth="1"/>
    <col min="6" max="6" width="2.42578125" style="3" customWidth="1"/>
    <col min="7" max="7" width="27.42578125" style="3" customWidth="1"/>
    <col min="8" max="8" width="4.7109375" style="3" customWidth="1"/>
    <col min="9" max="9" width="13.7109375" style="3" bestFit="1" customWidth="1"/>
    <col min="10" max="10" width="3.85546875" style="3" customWidth="1"/>
    <col min="11" max="11" width="49.42578125" style="3" customWidth="1"/>
    <col min="12" max="16384" width="11.42578125" style="3"/>
  </cols>
  <sheetData>
    <row r="1" spans="1:7" x14ac:dyDescent="0.2">
      <c r="A1" s="1" t="s">
        <v>3</v>
      </c>
      <c r="B1" s="1"/>
      <c r="C1" s="2" t="s">
        <v>4</v>
      </c>
    </row>
    <row r="2" spans="1:7" x14ac:dyDescent="0.2">
      <c r="A2" s="4" t="s">
        <v>193</v>
      </c>
      <c r="B2" s="5"/>
      <c r="C2" s="6" t="s">
        <v>194</v>
      </c>
      <c r="G2" s="6" t="s">
        <v>192</v>
      </c>
    </row>
    <row r="3" spans="1:7" x14ac:dyDescent="0.2">
      <c r="A3" s="5" t="s">
        <v>5</v>
      </c>
      <c r="B3" s="5"/>
      <c r="C3" s="5" t="s">
        <v>6</v>
      </c>
      <c r="G3" s="3" t="s">
        <v>190</v>
      </c>
    </row>
    <row r="4" spans="1:7" x14ac:dyDescent="0.2">
      <c r="A4" s="5" t="s">
        <v>7</v>
      </c>
      <c r="B4" s="5"/>
      <c r="C4" s="5" t="s">
        <v>8</v>
      </c>
      <c r="G4" s="3" t="s">
        <v>191</v>
      </c>
    </row>
    <row r="5" spans="1:7" x14ac:dyDescent="0.2">
      <c r="A5" s="5" t="s">
        <v>9</v>
      </c>
      <c r="B5" s="5"/>
      <c r="C5" s="5" t="s">
        <v>10</v>
      </c>
    </row>
    <row r="6" spans="1:7" x14ac:dyDescent="0.2">
      <c r="A6" s="5" t="s">
        <v>11</v>
      </c>
      <c r="B6" s="5"/>
      <c r="C6" s="5" t="s">
        <v>12</v>
      </c>
    </row>
    <row r="7" spans="1:7" x14ac:dyDescent="0.2">
      <c r="A7" s="5" t="s">
        <v>13</v>
      </c>
      <c r="B7" s="5"/>
      <c r="C7" s="5" t="s">
        <v>14</v>
      </c>
    </row>
    <row r="8" spans="1:7" x14ac:dyDescent="0.2">
      <c r="A8" s="5" t="s">
        <v>15</v>
      </c>
      <c r="B8" s="7"/>
      <c r="C8" s="5" t="s">
        <v>16</v>
      </c>
    </row>
    <row r="9" spans="1:7" x14ac:dyDescent="0.2">
      <c r="A9" s="7" t="s">
        <v>17</v>
      </c>
      <c r="B9" s="7"/>
      <c r="C9" s="5" t="s">
        <v>18</v>
      </c>
    </row>
    <row r="10" spans="1:7" x14ac:dyDescent="0.2">
      <c r="A10" s="5" t="s">
        <v>19</v>
      </c>
      <c r="B10" s="5"/>
      <c r="C10" s="5" t="s">
        <v>20</v>
      </c>
    </row>
    <row r="11" spans="1:7" x14ac:dyDescent="0.2">
      <c r="A11" s="5" t="s">
        <v>21</v>
      </c>
      <c r="B11" s="5"/>
      <c r="C11" s="5" t="s">
        <v>22</v>
      </c>
    </row>
    <row r="12" spans="1:7" x14ac:dyDescent="0.2">
      <c r="A12" s="5" t="s">
        <v>23</v>
      </c>
      <c r="B12" s="5"/>
      <c r="C12" s="5" t="s">
        <v>24</v>
      </c>
    </row>
    <row r="13" spans="1:7" x14ac:dyDescent="0.2">
      <c r="A13" s="5" t="s">
        <v>25</v>
      </c>
      <c r="B13" s="5"/>
      <c r="C13" s="5" t="s">
        <v>26</v>
      </c>
    </row>
    <row r="14" spans="1:7" x14ac:dyDescent="0.2">
      <c r="A14" s="5" t="s">
        <v>27</v>
      </c>
      <c r="B14" s="5"/>
      <c r="C14" s="5" t="s">
        <v>28</v>
      </c>
    </row>
    <row r="15" spans="1:7" x14ac:dyDescent="0.2">
      <c r="A15" s="8" t="s">
        <v>29</v>
      </c>
      <c r="B15" s="5"/>
      <c r="C15" s="5" t="s">
        <v>30</v>
      </c>
    </row>
    <row r="16" spans="1:7" x14ac:dyDescent="0.2">
      <c r="A16" s="5" t="s">
        <v>31</v>
      </c>
      <c r="B16" s="5"/>
      <c r="C16" s="5" t="s">
        <v>32</v>
      </c>
    </row>
    <row r="17" spans="1:3" x14ac:dyDescent="0.2">
      <c r="A17" s="5" t="s">
        <v>33</v>
      </c>
      <c r="B17" s="5"/>
      <c r="C17" s="5" t="s">
        <v>34</v>
      </c>
    </row>
    <row r="18" spans="1:3" x14ac:dyDescent="0.2">
      <c r="A18" s="5" t="s">
        <v>35</v>
      </c>
      <c r="B18" s="5"/>
      <c r="C18" s="5" t="s">
        <v>36</v>
      </c>
    </row>
    <row r="19" spans="1:3" x14ac:dyDescent="0.2">
      <c r="A19" s="5" t="s">
        <v>37</v>
      </c>
      <c r="B19" s="8"/>
      <c r="C19" s="5" t="s">
        <v>241</v>
      </c>
    </row>
    <row r="20" spans="1:3" x14ac:dyDescent="0.2">
      <c r="A20" s="5" t="s">
        <v>39</v>
      </c>
      <c r="B20" s="5"/>
      <c r="C20" s="5" t="s">
        <v>38</v>
      </c>
    </row>
    <row r="21" spans="1:3" x14ac:dyDescent="0.2">
      <c r="A21" s="5" t="s">
        <v>41</v>
      </c>
      <c r="B21" s="5"/>
      <c r="C21" s="5" t="s">
        <v>40</v>
      </c>
    </row>
    <row r="22" spans="1:3" x14ac:dyDescent="0.2">
      <c r="A22" s="5" t="s">
        <v>43</v>
      </c>
      <c r="B22" s="5"/>
      <c r="C22" s="5" t="s">
        <v>42</v>
      </c>
    </row>
    <row r="23" spans="1:3" x14ac:dyDescent="0.2">
      <c r="A23" s="5" t="s">
        <v>45</v>
      </c>
      <c r="B23" s="5"/>
      <c r="C23" s="5" t="s">
        <v>44</v>
      </c>
    </row>
    <row r="24" spans="1:3" x14ac:dyDescent="0.2">
      <c r="A24" s="5" t="s">
        <v>47</v>
      </c>
      <c r="B24" s="5"/>
      <c r="C24" s="8" t="s">
        <v>46</v>
      </c>
    </row>
    <row r="25" spans="1:3" x14ac:dyDescent="0.2">
      <c r="A25" s="5" t="s">
        <v>49</v>
      </c>
      <c r="B25" s="5"/>
      <c r="C25" s="5" t="s">
        <v>48</v>
      </c>
    </row>
    <row r="26" spans="1:3" x14ac:dyDescent="0.2">
      <c r="A26" s="5" t="s">
        <v>51</v>
      </c>
      <c r="B26" s="5"/>
      <c r="C26" s="5" t="s">
        <v>50</v>
      </c>
    </row>
    <row r="27" spans="1:3" x14ac:dyDescent="0.2">
      <c r="A27" s="5" t="s">
        <v>53</v>
      </c>
      <c r="B27" s="5"/>
      <c r="C27" s="5" t="s">
        <v>52</v>
      </c>
    </row>
    <row r="28" spans="1:3" x14ac:dyDescent="0.2">
      <c r="A28" s="5" t="s">
        <v>55</v>
      </c>
      <c r="B28" s="5"/>
      <c r="C28" s="5" t="s">
        <v>54</v>
      </c>
    </row>
    <row r="29" spans="1:3" x14ac:dyDescent="0.2">
      <c r="A29" s="5" t="s">
        <v>57</v>
      </c>
      <c r="B29" s="5"/>
      <c r="C29" s="5" t="s">
        <v>56</v>
      </c>
    </row>
    <row r="30" spans="1:3" x14ac:dyDescent="0.2">
      <c r="A30" s="5" t="s">
        <v>59</v>
      </c>
      <c r="B30" s="5"/>
      <c r="C30" s="5" t="s">
        <v>58</v>
      </c>
    </row>
    <row r="31" spans="1:3" x14ac:dyDescent="0.2">
      <c r="A31" s="5" t="s">
        <v>61</v>
      </c>
      <c r="B31" s="5"/>
      <c r="C31" s="5" t="s">
        <v>60</v>
      </c>
    </row>
    <row r="32" spans="1:3" x14ac:dyDescent="0.2">
      <c r="A32" s="5" t="s">
        <v>63</v>
      </c>
      <c r="B32" s="5"/>
      <c r="C32" s="5" t="s">
        <v>62</v>
      </c>
    </row>
    <row r="33" spans="1:3" x14ac:dyDescent="0.2">
      <c r="A33" s="5" t="s">
        <v>65</v>
      </c>
      <c r="B33" s="5"/>
      <c r="C33" s="5" t="s">
        <v>64</v>
      </c>
    </row>
    <row r="34" spans="1:3" x14ac:dyDescent="0.2">
      <c r="A34" s="5" t="s">
        <v>67</v>
      </c>
      <c r="B34" s="5"/>
      <c r="C34" s="5" t="s">
        <v>66</v>
      </c>
    </row>
    <row r="35" spans="1:3" x14ac:dyDescent="0.2">
      <c r="A35" s="5" t="s">
        <v>69</v>
      </c>
      <c r="B35" s="5"/>
      <c r="C35" s="5" t="s">
        <v>68</v>
      </c>
    </row>
    <row r="36" spans="1:3" x14ac:dyDescent="0.2">
      <c r="A36" s="5" t="s">
        <v>71</v>
      </c>
      <c r="B36" s="5"/>
      <c r="C36" s="5" t="s">
        <v>70</v>
      </c>
    </row>
    <row r="37" spans="1:3" x14ac:dyDescent="0.2">
      <c r="A37" s="5" t="s">
        <v>73</v>
      </c>
      <c r="B37" s="5"/>
      <c r="C37" s="5" t="s">
        <v>72</v>
      </c>
    </row>
    <row r="38" spans="1:3" x14ac:dyDescent="0.2">
      <c r="A38" s="5" t="s">
        <v>75</v>
      </c>
      <c r="B38" s="5"/>
      <c r="C38" s="5" t="s">
        <v>74</v>
      </c>
    </row>
    <row r="39" spans="1:3" x14ac:dyDescent="0.2">
      <c r="A39" s="5" t="s">
        <v>77</v>
      </c>
      <c r="B39" s="5"/>
      <c r="C39" s="5" t="s">
        <v>76</v>
      </c>
    </row>
    <row r="40" spans="1:3" x14ac:dyDescent="0.2">
      <c r="A40" s="5" t="s">
        <v>79</v>
      </c>
      <c r="B40" s="5"/>
      <c r="C40" s="5" t="s">
        <v>78</v>
      </c>
    </row>
    <row r="41" spans="1:3" x14ac:dyDescent="0.2">
      <c r="A41" s="5" t="s">
        <v>81</v>
      </c>
      <c r="B41" s="5"/>
      <c r="C41" s="5" t="s">
        <v>80</v>
      </c>
    </row>
    <row r="42" spans="1:3" x14ac:dyDescent="0.2">
      <c r="A42" s="5" t="s">
        <v>83</v>
      </c>
      <c r="B42" s="5"/>
      <c r="C42" s="5" t="s">
        <v>82</v>
      </c>
    </row>
    <row r="43" spans="1:3" x14ac:dyDescent="0.2">
      <c r="A43" s="5" t="s">
        <v>85</v>
      </c>
      <c r="B43" s="5"/>
      <c r="C43" s="5" t="s">
        <v>84</v>
      </c>
    </row>
    <row r="44" spans="1:3" x14ac:dyDescent="0.2">
      <c r="A44" s="5" t="s">
        <v>87</v>
      </c>
      <c r="B44" s="5"/>
      <c r="C44" s="5" t="s">
        <v>86</v>
      </c>
    </row>
    <row r="45" spans="1:3" x14ac:dyDescent="0.2">
      <c r="A45" s="5" t="s">
        <v>89</v>
      </c>
      <c r="B45" s="5"/>
      <c r="C45" s="5" t="s">
        <v>88</v>
      </c>
    </row>
    <row r="46" spans="1:3" x14ac:dyDescent="0.2">
      <c r="A46" s="5" t="s">
        <v>91</v>
      </c>
      <c r="B46" s="5"/>
      <c r="C46" s="5" t="s">
        <v>90</v>
      </c>
    </row>
    <row r="47" spans="1:3" x14ac:dyDescent="0.2">
      <c r="A47" s="5" t="s">
        <v>93</v>
      </c>
      <c r="B47" s="5"/>
      <c r="C47" s="5" t="s">
        <v>92</v>
      </c>
    </row>
    <row r="48" spans="1:3" x14ac:dyDescent="0.2">
      <c r="A48" s="5" t="s">
        <v>95</v>
      </c>
      <c r="B48" s="5"/>
      <c r="C48" s="5" t="s">
        <v>94</v>
      </c>
    </row>
    <row r="49" spans="1:3" x14ac:dyDescent="0.2">
      <c r="A49" s="5" t="s">
        <v>97</v>
      </c>
      <c r="B49" s="5"/>
      <c r="C49" s="5" t="s">
        <v>96</v>
      </c>
    </row>
    <row r="50" spans="1:3" x14ac:dyDescent="0.2">
      <c r="A50" s="5" t="s">
        <v>99</v>
      </c>
      <c r="B50" s="5"/>
      <c r="C50" s="5" t="s">
        <v>98</v>
      </c>
    </row>
    <row r="51" spans="1:3" x14ac:dyDescent="0.2">
      <c r="A51" s="5" t="s">
        <v>101</v>
      </c>
      <c r="B51" s="5"/>
      <c r="C51" s="5" t="s">
        <v>100</v>
      </c>
    </row>
    <row r="52" spans="1:3" x14ac:dyDescent="0.2">
      <c r="A52" s="5" t="s">
        <v>103</v>
      </c>
      <c r="B52" s="5"/>
      <c r="C52" s="5" t="s">
        <v>102</v>
      </c>
    </row>
    <row r="53" spans="1:3" x14ac:dyDescent="0.2">
      <c r="A53" s="5" t="s">
        <v>105</v>
      </c>
      <c r="B53" s="5"/>
      <c r="C53" s="5" t="s">
        <v>104</v>
      </c>
    </row>
    <row r="54" spans="1:3" x14ac:dyDescent="0.2">
      <c r="A54" s="5" t="s">
        <v>107</v>
      </c>
      <c r="B54" s="5"/>
      <c r="C54" s="5" t="s">
        <v>106</v>
      </c>
    </row>
    <row r="55" spans="1:3" x14ac:dyDescent="0.2">
      <c r="A55" s="5" t="s">
        <v>109</v>
      </c>
      <c r="B55" s="5"/>
      <c r="C55" s="5" t="s">
        <v>108</v>
      </c>
    </row>
    <row r="56" spans="1:3" x14ac:dyDescent="0.2">
      <c r="A56" s="5" t="s">
        <v>111</v>
      </c>
      <c r="B56" s="5"/>
      <c r="C56" s="5" t="s">
        <v>110</v>
      </c>
    </row>
    <row r="57" spans="1:3" x14ac:dyDescent="0.2">
      <c r="A57" s="5" t="s">
        <v>113</v>
      </c>
      <c r="B57" s="5"/>
      <c r="C57" s="5" t="s">
        <v>112</v>
      </c>
    </row>
    <row r="58" spans="1:3" x14ac:dyDescent="0.2">
      <c r="A58" s="5" t="s">
        <v>115</v>
      </c>
      <c r="B58" s="5"/>
      <c r="C58" s="5" t="s">
        <v>114</v>
      </c>
    </row>
    <row r="59" spans="1:3" x14ac:dyDescent="0.2">
      <c r="A59" s="5" t="s">
        <v>117</v>
      </c>
      <c r="B59" s="5"/>
      <c r="C59" s="5" t="s">
        <v>116</v>
      </c>
    </row>
    <row r="60" spans="1:3" x14ac:dyDescent="0.2">
      <c r="A60" s="5" t="s">
        <v>119</v>
      </c>
      <c r="B60" s="5"/>
      <c r="C60" s="5" t="s">
        <v>118</v>
      </c>
    </row>
    <row r="61" spans="1:3" x14ac:dyDescent="0.2">
      <c r="A61" s="5" t="s">
        <v>121</v>
      </c>
      <c r="B61" s="5"/>
      <c r="C61" s="5" t="s">
        <v>120</v>
      </c>
    </row>
    <row r="62" spans="1:3" x14ac:dyDescent="0.2">
      <c r="A62" s="5" t="s">
        <v>123</v>
      </c>
      <c r="B62" s="5"/>
      <c r="C62" s="5" t="s">
        <v>122</v>
      </c>
    </row>
    <row r="63" spans="1:3" x14ac:dyDescent="0.2">
      <c r="A63" s="5" t="s">
        <v>125</v>
      </c>
      <c r="B63" s="5"/>
      <c r="C63" s="5" t="s">
        <v>124</v>
      </c>
    </row>
    <row r="64" spans="1:3" x14ac:dyDescent="0.2">
      <c r="A64" s="5" t="s">
        <v>127</v>
      </c>
      <c r="B64" s="5"/>
      <c r="C64" s="5" t="s">
        <v>126</v>
      </c>
    </row>
    <row r="65" spans="1:3" x14ac:dyDescent="0.2">
      <c r="A65" s="5" t="s">
        <v>129</v>
      </c>
      <c r="B65" s="5"/>
      <c r="C65" s="5" t="s">
        <v>128</v>
      </c>
    </row>
    <row r="66" spans="1:3" x14ac:dyDescent="0.2">
      <c r="A66" s="5" t="s">
        <v>131</v>
      </c>
      <c r="B66" s="5"/>
      <c r="C66" s="5" t="s">
        <v>130</v>
      </c>
    </row>
    <row r="67" spans="1:3" x14ac:dyDescent="0.2">
      <c r="A67" s="5" t="s">
        <v>133</v>
      </c>
      <c r="B67" s="5"/>
      <c r="C67" s="5" t="s">
        <v>132</v>
      </c>
    </row>
    <row r="68" spans="1:3" x14ac:dyDescent="0.2">
      <c r="A68" s="5" t="s">
        <v>135</v>
      </c>
      <c r="B68" s="5"/>
      <c r="C68" s="5" t="s">
        <v>134</v>
      </c>
    </row>
    <row r="69" spans="1:3" x14ac:dyDescent="0.2">
      <c r="A69" s="5" t="s">
        <v>137</v>
      </c>
      <c r="B69" s="5"/>
      <c r="C69" s="5" t="s">
        <v>136</v>
      </c>
    </row>
    <row r="70" spans="1:3" x14ac:dyDescent="0.2">
      <c r="A70" s="5" t="s">
        <v>139</v>
      </c>
      <c r="B70" s="5"/>
      <c r="C70" s="9" t="s">
        <v>138</v>
      </c>
    </row>
    <row r="71" spans="1:3" x14ac:dyDescent="0.2">
      <c r="A71" s="5" t="s">
        <v>141</v>
      </c>
      <c r="B71" s="5"/>
      <c r="C71" s="5" t="s">
        <v>140</v>
      </c>
    </row>
    <row r="72" spans="1:3" s="10" customFormat="1" x14ac:dyDescent="0.2">
      <c r="A72" s="5" t="s">
        <v>143</v>
      </c>
      <c r="B72" s="5"/>
      <c r="C72" s="5" t="s">
        <v>142</v>
      </c>
    </row>
    <row r="73" spans="1:3" s="10" customFormat="1" x14ac:dyDescent="0.2">
      <c r="A73" s="5" t="s">
        <v>145</v>
      </c>
      <c r="B73" s="5"/>
      <c r="C73" s="5" t="s">
        <v>144</v>
      </c>
    </row>
    <row r="74" spans="1:3" x14ac:dyDescent="0.2">
      <c r="A74" s="5" t="s">
        <v>147</v>
      </c>
      <c r="B74" s="5"/>
      <c r="C74" s="11" t="s">
        <v>146</v>
      </c>
    </row>
    <row r="75" spans="1:3" x14ac:dyDescent="0.2">
      <c r="A75" s="3"/>
      <c r="B75" s="5"/>
      <c r="C75" s="11" t="s">
        <v>242</v>
      </c>
    </row>
    <row r="76" spans="1:3" x14ac:dyDescent="0.2">
      <c r="A76" s="3"/>
      <c r="B76" s="5"/>
      <c r="C76" s="5" t="s">
        <v>148</v>
      </c>
    </row>
    <row r="77" spans="1:3" x14ac:dyDescent="0.2">
      <c r="A77" s="3"/>
      <c r="B77" s="5"/>
      <c r="C77" s="5" t="s">
        <v>149</v>
      </c>
    </row>
    <row r="78" spans="1:3" x14ac:dyDescent="0.2">
      <c r="A78" s="3"/>
      <c r="B78" s="5"/>
      <c r="C78" s="5" t="s">
        <v>150</v>
      </c>
    </row>
    <row r="79" spans="1:3" x14ac:dyDescent="0.2">
      <c r="A79" s="3"/>
      <c r="B79" s="5"/>
      <c r="C79" s="5" t="s">
        <v>151</v>
      </c>
    </row>
    <row r="80" spans="1:3" x14ac:dyDescent="0.2">
      <c r="A80" s="3"/>
      <c r="B80" s="5"/>
      <c r="C80" s="5" t="s">
        <v>152</v>
      </c>
    </row>
    <row r="81" spans="1:3" x14ac:dyDescent="0.2">
      <c r="A81" s="3"/>
      <c r="B81" s="5"/>
      <c r="C81" s="5" t="s">
        <v>153</v>
      </c>
    </row>
    <row r="82" spans="1:3" x14ac:dyDescent="0.2">
      <c r="A82" s="3"/>
      <c r="B82" s="5"/>
      <c r="C82" s="5" t="s">
        <v>154</v>
      </c>
    </row>
    <row r="83" spans="1:3" x14ac:dyDescent="0.2">
      <c r="A83" s="3"/>
      <c r="B83" s="5"/>
      <c r="C83" s="5" t="s">
        <v>155</v>
      </c>
    </row>
    <row r="84" spans="1:3" x14ac:dyDescent="0.2">
      <c r="A84" s="3"/>
      <c r="B84" s="5"/>
      <c r="C84" s="12" t="s">
        <v>156</v>
      </c>
    </row>
    <row r="85" spans="1:3" x14ac:dyDescent="0.2">
      <c r="A85" s="3"/>
      <c r="B85" s="5"/>
      <c r="C85" s="5" t="s">
        <v>157</v>
      </c>
    </row>
    <row r="86" spans="1:3" x14ac:dyDescent="0.2">
      <c r="A86" s="3"/>
      <c r="B86" s="5"/>
      <c r="C86" s="5" t="s">
        <v>158</v>
      </c>
    </row>
    <row r="87" spans="1:3" x14ac:dyDescent="0.2">
      <c r="A87" s="3"/>
      <c r="B87" s="5"/>
      <c r="C87" s="5" t="s">
        <v>159</v>
      </c>
    </row>
    <row r="88" spans="1:3" x14ac:dyDescent="0.2">
      <c r="A88" s="3"/>
      <c r="B88" s="5"/>
      <c r="C88" s="5" t="s">
        <v>160</v>
      </c>
    </row>
    <row r="89" spans="1:3" x14ac:dyDescent="0.2">
      <c r="A89" s="3"/>
      <c r="B89" s="5"/>
      <c r="C89" s="5" t="s">
        <v>161</v>
      </c>
    </row>
    <row r="90" spans="1:3" x14ac:dyDescent="0.2">
      <c r="A90" s="3"/>
      <c r="B90" s="5"/>
      <c r="C90" s="5" t="s">
        <v>162</v>
      </c>
    </row>
    <row r="91" spans="1:3" x14ac:dyDescent="0.2">
      <c r="A91" s="3"/>
      <c r="B91" s="5"/>
      <c r="C91" s="5" t="s">
        <v>163</v>
      </c>
    </row>
    <row r="92" spans="1:3" x14ac:dyDescent="0.2">
      <c r="A92" s="3"/>
      <c r="B92" s="5"/>
      <c r="C92" s="5" t="s">
        <v>164</v>
      </c>
    </row>
    <row r="93" spans="1:3" x14ac:dyDescent="0.2">
      <c r="A93" s="3"/>
      <c r="B93" s="5"/>
      <c r="C93" s="5" t="s">
        <v>243</v>
      </c>
    </row>
    <row r="94" spans="1:3" x14ac:dyDescent="0.2">
      <c r="A94" s="3"/>
      <c r="B94" s="5"/>
      <c r="C94" s="5" t="s">
        <v>165</v>
      </c>
    </row>
    <row r="95" spans="1:3" x14ac:dyDescent="0.2">
      <c r="A95" s="3"/>
      <c r="B95" s="5"/>
      <c r="C95" s="5" t="s">
        <v>166</v>
      </c>
    </row>
    <row r="96" spans="1:3" x14ac:dyDescent="0.2">
      <c r="A96" s="3"/>
      <c r="B96" s="5"/>
      <c r="C96" s="5" t="s">
        <v>167</v>
      </c>
    </row>
    <row r="97" spans="1:3" x14ac:dyDescent="0.2">
      <c r="A97" s="3"/>
      <c r="B97" s="5"/>
      <c r="C97" s="5" t="s">
        <v>168</v>
      </c>
    </row>
    <row r="98" spans="1:3" x14ac:dyDescent="0.2">
      <c r="A98" s="3"/>
      <c r="B98" s="5"/>
      <c r="C98" s="13" t="s">
        <v>169</v>
      </c>
    </row>
    <row r="99" spans="1:3" x14ac:dyDescent="0.2">
      <c r="A99" s="3"/>
      <c r="B99" s="5"/>
      <c r="C99" s="5" t="s">
        <v>170</v>
      </c>
    </row>
    <row r="100" spans="1:3" x14ac:dyDescent="0.2">
      <c r="A100" s="3"/>
      <c r="B100" s="5"/>
      <c r="C100" s="5" t="s">
        <v>171</v>
      </c>
    </row>
    <row r="101" spans="1:3" x14ac:dyDescent="0.2">
      <c r="A101" s="3"/>
      <c r="B101" s="5"/>
      <c r="C101" s="5" t="s">
        <v>172</v>
      </c>
    </row>
    <row r="102" spans="1:3" x14ac:dyDescent="0.2">
      <c r="A102" s="3"/>
      <c r="B102" s="5"/>
      <c r="C102" s="13" t="s">
        <v>173</v>
      </c>
    </row>
    <row r="103" spans="1:3" x14ac:dyDescent="0.2">
      <c r="A103" s="3"/>
      <c r="B103" s="5"/>
      <c r="C103" s="5" t="s">
        <v>174</v>
      </c>
    </row>
    <row r="104" spans="1:3" x14ac:dyDescent="0.2">
      <c r="A104" s="3"/>
      <c r="B104" s="5"/>
      <c r="C104" s="5" t="s">
        <v>175</v>
      </c>
    </row>
    <row r="105" spans="1:3" x14ac:dyDescent="0.2">
      <c r="A105" s="3"/>
      <c r="B105" s="5"/>
      <c r="C105" s="5" t="s">
        <v>176</v>
      </c>
    </row>
    <row r="106" spans="1:3" x14ac:dyDescent="0.2">
      <c r="A106" s="3"/>
      <c r="B106" s="5"/>
      <c r="C106" s="5" t="s">
        <v>177</v>
      </c>
    </row>
    <row r="107" spans="1:3" x14ac:dyDescent="0.2">
      <c r="A107" s="3"/>
      <c r="B107" s="5"/>
      <c r="C107" s="5" t="s">
        <v>178</v>
      </c>
    </row>
    <row r="108" spans="1:3" x14ac:dyDescent="0.2">
      <c r="A108" s="3"/>
      <c r="B108" s="5"/>
      <c r="C108" s="5" t="s">
        <v>179</v>
      </c>
    </row>
    <row r="109" spans="1:3" x14ac:dyDescent="0.2">
      <c r="A109" s="3"/>
      <c r="B109" s="5"/>
      <c r="C109" s="5" t="s">
        <v>180</v>
      </c>
    </row>
    <row r="110" spans="1:3" x14ac:dyDescent="0.2">
      <c r="A110" s="3"/>
      <c r="B110" s="5"/>
      <c r="C110" s="5" t="s">
        <v>181</v>
      </c>
    </row>
    <row r="111" spans="1:3" x14ac:dyDescent="0.2">
      <c r="A111" s="3"/>
      <c r="B111" s="5"/>
      <c r="C111" s="5" t="s">
        <v>182</v>
      </c>
    </row>
    <row r="112" spans="1:3" x14ac:dyDescent="0.2">
      <c r="A112" s="3"/>
      <c r="B112" s="5"/>
      <c r="C112" s="5" t="s">
        <v>183</v>
      </c>
    </row>
    <row r="113" spans="1:3" x14ac:dyDescent="0.2">
      <c r="A113" s="3"/>
      <c r="B113" s="5"/>
      <c r="C113" s="5" t="s">
        <v>184</v>
      </c>
    </row>
    <row r="114" spans="1:3" x14ac:dyDescent="0.2">
      <c r="A114" s="3"/>
      <c r="B114" s="5"/>
      <c r="C114" s="5" t="s">
        <v>185</v>
      </c>
    </row>
    <row r="115" spans="1:3" x14ac:dyDescent="0.2">
      <c r="A115" s="3"/>
      <c r="C115" s="5" t="s">
        <v>186</v>
      </c>
    </row>
    <row r="116" spans="1:3" x14ac:dyDescent="0.2">
      <c r="A116" s="3"/>
      <c r="C116" s="5" t="s">
        <v>187</v>
      </c>
    </row>
    <row r="117" spans="1:3" x14ac:dyDescent="0.2">
      <c r="C117" s="5" t="s">
        <v>188</v>
      </c>
    </row>
    <row r="118" spans="1:3" x14ac:dyDescent="0.2">
      <c r="C118" s="5" t="s">
        <v>189</v>
      </c>
    </row>
    <row r="119" spans="1:3" x14ac:dyDescent="0.2">
      <c r="C119" s="15">
        <f>COUNTA(C3:C118)</f>
        <v>116</v>
      </c>
    </row>
    <row r="120" spans="1:3" x14ac:dyDescent="0.2">
      <c r="C120" s="16" t="s">
        <v>244</v>
      </c>
    </row>
  </sheetData>
  <pageMargins left="0.7" right="0.7" top="0.75" bottom="0.75" header="0.3" footer="0.3"/>
  <pageSetup orientation="portrai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J35"/>
  <sheetViews>
    <sheetView workbookViewId="0">
      <selection activeCell="A10" sqref="A10"/>
    </sheetView>
  </sheetViews>
  <sheetFormatPr defaultColWidth="11.42578125" defaultRowHeight="12.75" x14ac:dyDescent="0.2"/>
  <cols>
    <col min="1" max="4" width="11.42578125" style="18" customWidth="1"/>
    <col min="5" max="5" width="30.28515625" style="18" bestFit="1" customWidth="1"/>
    <col min="6" max="16384" width="11.42578125" style="18"/>
  </cols>
  <sheetData>
    <row r="1" spans="1:9" ht="21" x14ac:dyDescent="0.35">
      <c r="A1" s="284" t="s">
        <v>203</v>
      </c>
      <c r="B1" s="284"/>
      <c r="C1" s="284"/>
      <c r="D1" s="284"/>
      <c r="E1" s="284"/>
      <c r="F1" s="284"/>
      <c r="G1" s="284"/>
      <c r="H1" s="284"/>
      <c r="I1" s="284"/>
    </row>
    <row r="2" spans="1:9" ht="18.75" x14ac:dyDescent="0.3">
      <c r="A2" s="285" t="s">
        <v>204</v>
      </c>
      <c r="B2" s="285"/>
      <c r="C2" s="285"/>
      <c r="D2" s="285"/>
      <c r="E2" s="285"/>
      <c r="F2" s="285"/>
      <c r="G2" s="285"/>
      <c r="H2" s="285"/>
      <c r="I2" s="285"/>
    </row>
    <row r="3" spans="1:9" ht="15" x14ac:dyDescent="0.25">
      <c r="A3" s="19"/>
      <c r="B3" s="19"/>
      <c r="C3" s="19"/>
      <c r="D3" s="19"/>
      <c r="E3" s="19"/>
      <c r="F3" s="19"/>
      <c r="G3" s="19"/>
      <c r="H3" s="19"/>
      <c r="I3" s="19"/>
    </row>
    <row r="4" spans="1:9" ht="15" x14ac:dyDescent="0.25">
      <c r="A4" s="20" t="s">
        <v>205</v>
      </c>
      <c r="B4" s="286" t="s">
        <v>57</v>
      </c>
      <c r="C4" s="287"/>
      <c r="D4" s="19"/>
      <c r="E4" s="20" t="s">
        <v>206</v>
      </c>
      <c r="F4" s="288" t="s">
        <v>207</v>
      </c>
      <c r="G4" s="289"/>
      <c r="H4" s="289"/>
      <c r="I4" s="290"/>
    </row>
    <row r="5" spans="1:9" ht="15" x14ac:dyDescent="0.25">
      <c r="A5" s="20"/>
      <c r="B5" s="21"/>
      <c r="C5" s="21"/>
      <c r="D5" s="19"/>
      <c r="E5" s="20"/>
      <c r="F5" s="21"/>
      <c r="G5" s="21"/>
      <c r="H5" s="21"/>
      <c r="I5" s="21"/>
    </row>
    <row r="6" spans="1:9" ht="15" x14ac:dyDescent="0.25">
      <c r="A6" s="20" t="s">
        <v>208</v>
      </c>
      <c r="B6" s="21"/>
      <c r="C6" s="21"/>
      <c r="D6" s="21"/>
      <c r="E6" s="19"/>
      <c r="F6" s="21"/>
      <c r="G6" s="21"/>
      <c r="H6" s="21"/>
      <c r="I6" s="21"/>
    </row>
    <row r="7" spans="1:9" ht="15" x14ac:dyDescent="0.25">
      <c r="A7" s="19"/>
      <c r="B7" s="19"/>
      <c r="C7" s="19"/>
      <c r="D7" s="19"/>
      <c r="E7" s="19"/>
      <c r="F7" s="19"/>
      <c r="G7" s="19"/>
      <c r="H7" s="19"/>
      <c r="I7" s="19"/>
    </row>
    <row r="8" spans="1:9" ht="15" x14ac:dyDescent="0.25">
      <c r="A8" s="21"/>
      <c r="B8" s="21"/>
      <c r="C8" s="21"/>
      <c r="D8" s="21"/>
      <c r="E8" s="291" t="s">
        <v>209</v>
      </c>
      <c r="F8" s="21"/>
      <c r="G8" s="291" t="s">
        <v>210</v>
      </c>
      <c r="H8" s="21"/>
      <c r="I8" s="291" t="s">
        <v>211</v>
      </c>
    </row>
    <row r="9" spans="1:9" ht="15.75" thickBot="1" x14ac:dyDescent="0.3">
      <c r="A9" s="22" t="s">
        <v>240</v>
      </c>
      <c r="B9" s="22"/>
      <c r="C9" s="23"/>
      <c r="D9" s="23"/>
      <c r="E9" s="292"/>
      <c r="F9" s="24"/>
      <c r="G9" s="293"/>
      <c r="H9" s="24"/>
      <c r="I9" s="293"/>
    </row>
    <row r="10" spans="1:9" ht="15" x14ac:dyDescent="0.25">
      <c r="A10" s="25" t="s">
        <v>212</v>
      </c>
      <c r="B10" s="25"/>
      <c r="C10" s="25"/>
      <c r="D10" s="25"/>
      <c r="E10" s="26">
        <v>3350000</v>
      </c>
      <c r="F10" s="27"/>
      <c r="G10" s="28"/>
      <c r="H10" s="29"/>
      <c r="I10" s="28"/>
    </row>
    <row r="11" spans="1:9" ht="15" x14ac:dyDescent="0.25">
      <c r="A11" s="25" t="s">
        <v>213</v>
      </c>
      <c r="B11" s="25"/>
      <c r="C11" s="25"/>
      <c r="D11" s="25"/>
      <c r="E11" s="30">
        <v>767000</v>
      </c>
      <c r="F11" s="27"/>
      <c r="G11" s="31"/>
      <c r="H11" s="29"/>
      <c r="I11" s="31"/>
    </row>
    <row r="12" spans="1:9" ht="15" x14ac:dyDescent="0.25">
      <c r="A12" s="25" t="s">
        <v>214</v>
      </c>
      <c r="B12" s="25"/>
      <c r="C12" s="25"/>
      <c r="D12" s="25"/>
      <c r="E12" s="30">
        <v>22929000</v>
      </c>
      <c r="F12" s="27"/>
      <c r="G12" s="31"/>
      <c r="H12" s="29"/>
      <c r="I12" s="31"/>
    </row>
    <row r="13" spans="1:9" ht="15" x14ac:dyDescent="0.25">
      <c r="A13" s="25" t="s">
        <v>215</v>
      </c>
      <c r="B13" s="25"/>
      <c r="C13" s="25"/>
      <c r="D13" s="25"/>
      <c r="E13" s="30">
        <v>7174000</v>
      </c>
      <c r="F13" s="27"/>
      <c r="G13" s="31"/>
      <c r="H13" s="29"/>
      <c r="I13" s="31"/>
    </row>
    <row r="14" spans="1:9" ht="15" x14ac:dyDescent="0.25">
      <c r="A14" s="25" t="s">
        <v>216</v>
      </c>
      <c r="B14" s="25"/>
      <c r="C14" s="25"/>
      <c r="D14" s="25"/>
      <c r="E14" s="30">
        <v>3514000</v>
      </c>
      <c r="F14" s="27"/>
      <c r="G14" s="31"/>
      <c r="H14" s="29"/>
      <c r="I14" s="31"/>
    </row>
    <row r="15" spans="1:9" ht="15" x14ac:dyDescent="0.25">
      <c r="A15" s="25" t="s">
        <v>217</v>
      </c>
      <c r="B15" s="25"/>
      <c r="C15" s="25"/>
      <c r="D15" s="25"/>
      <c r="E15" s="30">
        <v>490000</v>
      </c>
      <c r="F15" s="27"/>
      <c r="G15" s="31"/>
      <c r="H15" s="29"/>
      <c r="I15" s="31"/>
    </row>
    <row r="16" spans="1:9" ht="15" x14ac:dyDescent="0.25">
      <c r="A16" s="25" t="s">
        <v>218</v>
      </c>
      <c r="B16" s="25"/>
      <c r="C16" s="25"/>
      <c r="D16" s="25"/>
      <c r="E16" s="30">
        <v>24907000</v>
      </c>
      <c r="F16" s="27"/>
      <c r="G16" s="31"/>
      <c r="H16" s="29"/>
      <c r="I16" s="31"/>
    </row>
    <row r="17" spans="1:10" ht="15" x14ac:dyDescent="0.25">
      <c r="A17" s="27" t="s">
        <v>220</v>
      </c>
      <c r="B17" s="25"/>
      <c r="C17" s="25"/>
      <c r="D17" s="25"/>
      <c r="E17" s="32">
        <v>698000</v>
      </c>
      <c r="F17" s="27"/>
      <c r="G17" s="31"/>
      <c r="H17" s="29"/>
      <c r="I17" s="31"/>
    </row>
    <row r="18" spans="1:10" ht="15" x14ac:dyDescent="0.25">
      <c r="A18" s="27" t="s">
        <v>221</v>
      </c>
      <c r="B18" s="25"/>
      <c r="C18" s="25"/>
      <c r="D18" s="25"/>
      <c r="E18" s="25">
        <v>0</v>
      </c>
      <c r="F18" s="27"/>
      <c r="G18" s="31"/>
      <c r="H18" s="29"/>
      <c r="I18" s="31"/>
    </row>
    <row r="19" spans="1:10" ht="15" x14ac:dyDescent="0.25">
      <c r="A19" s="33" t="s">
        <v>222</v>
      </c>
      <c r="B19" s="19"/>
      <c r="C19" s="19"/>
      <c r="D19" s="19"/>
      <c r="E19" s="34">
        <v>0</v>
      </c>
      <c r="F19" s="19"/>
      <c r="G19" s="35" t="s">
        <v>223</v>
      </c>
      <c r="H19" s="36"/>
      <c r="I19" s="31"/>
    </row>
    <row r="20" spans="1:10" ht="15" x14ac:dyDescent="0.25">
      <c r="A20" s="19" t="s">
        <v>224</v>
      </c>
      <c r="B20" s="19"/>
      <c r="C20" s="19"/>
      <c r="D20" s="19"/>
      <c r="E20" s="37">
        <v>56741000</v>
      </c>
      <c r="F20" s="19"/>
      <c r="G20" s="35" t="s">
        <v>223</v>
      </c>
      <c r="H20" s="36"/>
      <c r="I20" s="31"/>
    </row>
    <row r="21" spans="1:10" ht="15" x14ac:dyDescent="0.25">
      <c r="A21" s="33" t="s">
        <v>225</v>
      </c>
      <c r="B21" s="19"/>
      <c r="C21" s="19"/>
      <c r="D21" s="19"/>
      <c r="E21" s="37">
        <v>5254000</v>
      </c>
      <c r="F21" s="19"/>
      <c r="G21" s="35" t="s">
        <v>223</v>
      </c>
      <c r="H21" s="36"/>
      <c r="I21" s="31"/>
    </row>
    <row r="22" spans="1:10" ht="15" x14ac:dyDescent="0.25">
      <c r="A22" s="19" t="s">
        <v>226</v>
      </c>
      <c r="B22" s="19"/>
      <c r="C22" s="19"/>
      <c r="D22" s="19"/>
      <c r="E22" s="37">
        <v>3792000</v>
      </c>
      <c r="F22" s="19"/>
      <c r="G22" s="35" t="s">
        <v>223</v>
      </c>
      <c r="H22" s="36"/>
      <c r="I22" s="31"/>
    </row>
    <row r="23" spans="1:10" ht="15" x14ac:dyDescent="0.25">
      <c r="A23" s="19" t="s">
        <v>227</v>
      </c>
      <c r="B23" s="19"/>
      <c r="C23" s="19"/>
      <c r="D23" s="19"/>
      <c r="E23" s="37">
        <v>26695000</v>
      </c>
      <c r="F23" s="19"/>
      <c r="G23" s="35" t="s">
        <v>223</v>
      </c>
      <c r="H23" s="36"/>
      <c r="I23" s="31"/>
    </row>
    <row r="24" spans="1:10" ht="15" x14ac:dyDescent="0.25">
      <c r="A24" s="19" t="s">
        <v>228</v>
      </c>
      <c r="B24" s="19"/>
      <c r="C24" s="19"/>
      <c r="D24" s="19"/>
      <c r="E24" s="37">
        <v>20037000</v>
      </c>
      <c r="F24" s="19"/>
      <c r="G24" s="35" t="s">
        <v>223</v>
      </c>
      <c r="H24" s="36"/>
      <c r="I24" s="31"/>
    </row>
    <row r="25" spans="1:10" ht="15" x14ac:dyDescent="0.25">
      <c r="A25" s="19" t="s">
        <v>229</v>
      </c>
      <c r="B25" s="19"/>
      <c r="C25" s="19"/>
      <c r="D25" s="19"/>
      <c r="E25" s="37">
        <v>13378000</v>
      </c>
      <c r="F25" s="19"/>
      <c r="G25" s="35" t="s">
        <v>223</v>
      </c>
      <c r="H25" s="36"/>
      <c r="I25" s="31"/>
    </row>
    <row r="26" spans="1:10" ht="15" x14ac:dyDescent="0.25">
      <c r="A26" s="19" t="s">
        <v>230</v>
      </c>
      <c r="B26" s="19"/>
      <c r="C26" s="19"/>
      <c r="D26" s="19"/>
      <c r="E26" s="37">
        <v>69223000</v>
      </c>
      <c r="F26" s="19"/>
      <c r="G26" s="35" t="s">
        <v>223</v>
      </c>
      <c r="H26" s="36"/>
      <c r="I26" s="31"/>
    </row>
    <row r="27" spans="1:10" ht="15" x14ac:dyDescent="0.25">
      <c r="A27" s="19" t="s">
        <v>231</v>
      </c>
      <c r="B27" s="19"/>
      <c r="C27" s="19"/>
      <c r="D27" s="19"/>
      <c r="E27" s="37">
        <v>64273000</v>
      </c>
      <c r="F27" s="19"/>
      <c r="G27" s="35" t="s">
        <v>223</v>
      </c>
      <c r="H27" s="36"/>
      <c r="I27" s="31"/>
    </row>
    <row r="28" spans="1:10" ht="15" x14ac:dyDescent="0.25">
      <c r="A28" s="19" t="s">
        <v>232</v>
      </c>
      <c r="B28" s="19"/>
      <c r="C28" s="19"/>
      <c r="D28" s="19"/>
      <c r="E28" s="37">
        <v>9332000</v>
      </c>
      <c r="F28" s="19"/>
      <c r="G28" s="35" t="s">
        <v>223</v>
      </c>
      <c r="H28" s="36"/>
      <c r="I28" s="31"/>
    </row>
    <row r="29" spans="1:10" ht="15" x14ac:dyDescent="0.25">
      <c r="A29" s="19" t="s">
        <v>233</v>
      </c>
      <c r="B29" s="19"/>
      <c r="C29" s="19"/>
      <c r="D29" s="19"/>
      <c r="E29" s="37">
        <v>15290000</v>
      </c>
      <c r="F29" s="19"/>
      <c r="G29" s="35" t="s">
        <v>223</v>
      </c>
      <c r="H29" s="36"/>
      <c r="I29" s="31"/>
    </row>
    <row r="30" spans="1:10" ht="15" x14ac:dyDescent="0.25">
      <c r="A30" s="25" t="s">
        <v>219</v>
      </c>
      <c r="B30" s="25"/>
      <c r="C30" s="25"/>
      <c r="D30" s="25"/>
      <c r="E30" s="30">
        <v>49183000</v>
      </c>
      <c r="F30" s="27"/>
      <c r="G30" s="31"/>
      <c r="H30" s="29"/>
      <c r="I30" s="31"/>
    </row>
    <row r="31" spans="1:10" ht="15" x14ac:dyDescent="0.25">
      <c r="A31" s="19"/>
      <c r="B31" s="19"/>
      <c r="C31" s="19"/>
      <c r="D31" s="19"/>
      <c r="E31" s="19"/>
      <c r="F31" s="19"/>
      <c r="G31" s="19"/>
      <c r="H31" s="19"/>
      <c r="I31" s="19"/>
    </row>
    <row r="32" spans="1:10" ht="15" x14ac:dyDescent="0.25">
      <c r="A32" s="33" t="s">
        <v>234</v>
      </c>
      <c r="B32" s="19"/>
      <c r="C32" s="19"/>
      <c r="D32" s="19"/>
      <c r="E32" s="19"/>
      <c r="F32" s="19"/>
      <c r="G32" s="19"/>
      <c r="H32" s="19"/>
      <c r="I32" s="19"/>
    </row>
    <row r="33" spans="1:9" ht="15" x14ac:dyDescent="0.25">
      <c r="A33" s="33" t="s">
        <v>235</v>
      </c>
      <c r="B33" s="19"/>
      <c r="C33" s="19"/>
      <c r="D33" s="19"/>
      <c r="E33" s="19"/>
      <c r="F33" s="19"/>
      <c r="G33" s="19"/>
      <c r="H33" s="19"/>
      <c r="I33" s="19"/>
    </row>
    <row r="34" spans="1:9" ht="15" x14ac:dyDescent="0.25">
      <c r="A34" s="33" t="s">
        <v>236</v>
      </c>
      <c r="B34" s="19"/>
      <c r="C34" s="19"/>
      <c r="D34" s="19"/>
      <c r="E34" s="19"/>
      <c r="F34" s="19"/>
      <c r="G34" s="19"/>
      <c r="H34" s="19"/>
      <c r="I34" s="19"/>
    </row>
    <row r="35" spans="1:9" ht="15" x14ac:dyDescent="0.25">
      <c r="A35" s="19"/>
      <c r="B35" s="19" t="s">
        <v>237</v>
      </c>
      <c r="C35" s="19"/>
      <c r="D35" s="19"/>
      <c r="E35" s="19"/>
      <c r="F35" s="19"/>
      <c r="G35" s="19"/>
      <c r="H35" s="19"/>
      <c r="I35" s="19"/>
    </row>
  </sheetData>
  <mergeCells count="7">
    <mergeCell ref="A1:I1"/>
    <mergeCell ref="A2:I2"/>
    <mergeCell ref="B4:C4"/>
    <mergeCell ref="F4:I4"/>
    <mergeCell ref="E8:E9"/>
    <mergeCell ref="G8:G9"/>
    <mergeCell ref="I8:I9"/>
  </mergeCells>
  <dataValidations count="2">
    <dataValidation type="whole" operator="greaterThanOrEqual" allowBlank="1" showInputMessage="1" showErrorMessage="1" error="Use whole numbers equal to or more than zero." sqref="I10:I16 I17:I30">
      <formula1>0</formula1>
    </dataValidation>
    <dataValidation type="whole" operator="lessThanOrEqual" allowBlank="1" showInputMessage="1" showErrorMessage="1" error="Use whole numbers equal to or less than zero." sqref="G10:G16 G17:G18 G30">
      <formula1>0</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locked="0" defaultSize="0" autoFill="0" autoLine="0" autoPict="0">
                <anchor moveWithCells="1">
                  <from>
                    <xdr:col>3</xdr:col>
                    <xdr:colOff>0</xdr:colOff>
                    <xdr:row>5</xdr:row>
                    <xdr:rowOff>9525</xdr:rowOff>
                  </from>
                  <to>
                    <xdr:col>4</xdr:col>
                    <xdr:colOff>466725</xdr:colOff>
                    <xdr:row>5</xdr:row>
                    <xdr:rowOff>180975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A4"/>
  <sheetViews>
    <sheetView workbookViewId="0">
      <selection activeCell="A3" sqref="A3"/>
    </sheetView>
  </sheetViews>
  <sheetFormatPr defaultColWidth="11.42578125" defaultRowHeight="12.75" x14ac:dyDescent="0.2"/>
  <cols>
    <col min="1" max="16384" width="11.42578125" style="18"/>
  </cols>
  <sheetData>
    <row r="2" spans="1:1" x14ac:dyDescent="0.2">
      <c r="A2" s="17" t="s">
        <v>200</v>
      </c>
    </row>
    <row r="3" spans="1:1" x14ac:dyDescent="0.2">
      <c r="A3" s="17" t="s">
        <v>201</v>
      </c>
    </row>
    <row r="4" spans="1:1" x14ac:dyDescent="0.2">
      <c r="A4" s="17"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Cover Page</vt:lpstr>
      <vt:lpstr>Do First</vt:lpstr>
      <vt:lpstr>Part I - Basic Skills Funding</vt:lpstr>
      <vt:lpstr>Part II - Basic Skills Expend.</vt:lpstr>
      <vt:lpstr>Part III -Summary&amp;Certification</vt:lpstr>
      <vt:lpstr>Districts-Colleges</vt:lpstr>
      <vt:lpstr>Cat Flex List</vt:lpstr>
      <vt:lpstr>Yes-No</vt:lpstr>
      <vt:lpstr>CCC_Flexibility_Categorical_Programs</vt:lpstr>
      <vt:lpstr>colleges</vt:lpstr>
      <vt:lpstr>creditnoncredit</vt:lpstr>
      <vt:lpstr>districts</vt:lpstr>
      <vt:lpstr>'Do First'!Print_Area</vt:lpstr>
      <vt:lpstr>'Part I - Basic Skills Funding'!Print_Area</vt:lpstr>
      <vt:lpstr>'Part II - Basic Skills Expend.'!Print_Area</vt:lpstr>
      <vt:lpstr>'Part III -Summary&amp;Certification'!Print_Area</vt:lpstr>
      <vt:lpstr>Select_Credit_or_NonCredit</vt:lpstr>
      <vt:lpstr>YesNo</vt:lpstr>
    </vt:vector>
  </TitlesOfParts>
  <Company>House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Servin</dc:creator>
  <cp:lastModifiedBy>Abigail Duldulao</cp:lastModifiedBy>
  <cp:lastPrinted>2018-09-05T00:29:02Z</cp:lastPrinted>
  <dcterms:created xsi:type="dcterms:W3CDTF">2006-01-10T19:40:34Z</dcterms:created>
  <dcterms:modified xsi:type="dcterms:W3CDTF">2018-09-05T00:31:26Z</dcterms:modified>
</cp:coreProperties>
</file>